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Erik\Work\Moorpark\committees\academic_senate\committees_current\"/>
    </mc:Choice>
  </mc:AlternateContent>
  <xr:revisionPtr revIDLastSave="0" documentId="13_ncr:1_{FA45B63A-D69A-4612-A007-632EFF35B32C}" xr6:coauthVersionLast="45" xr6:coauthVersionMax="45" xr10:uidLastSave="{00000000-0000-0000-0000-000000000000}"/>
  <bookViews>
    <workbookView xWindow="975" yWindow="143" windowWidth="15960" windowHeight="9142" tabRatio="816" firstSheet="6" activeTab="6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91029"/>
</workbook>
</file>

<file path=xl/calcChain.xml><?xml version="1.0" encoding="utf-8"?>
<calcChain xmlns="http://schemas.openxmlformats.org/spreadsheetml/2006/main">
  <c r="D10" i="14" l="1"/>
  <c r="B43" i="23"/>
  <c r="C4" i="18"/>
  <c r="B47" i="23"/>
  <c r="B58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39" i="17"/>
  <c r="C39" i="17"/>
  <c r="D32" i="17"/>
  <c r="C32" i="17"/>
  <c r="C29" i="17"/>
  <c r="D29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0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1" i="17"/>
  <c r="C41" i="17"/>
  <c r="D40" i="17"/>
  <c r="C40" i="17"/>
  <c r="D38" i="17"/>
  <c r="C38" i="17"/>
  <c r="D36" i="17"/>
  <c r="C36" i="17"/>
  <c r="D27" i="17"/>
  <c r="C27" i="17"/>
  <c r="D23" i="17"/>
  <c r="C23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22" i="18"/>
  <c r="C22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4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19" i="17"/>
  <c r="B19" i="17"/>
  <c r="C18" i="17"/>
  <c r="B18" i="17"/>
  <c r="C17" i="17"/>
  <c r="B17" i="17"/>
  <c r="D33" i="18"/>
  <c r="C33" i="18"/>
  <c r="D24" i="18"/>
  <c r="C24" i="18"/>
  <c r="D25" i="17"/>
  <c r="C25" i="17"/>
  <c r="D37" i="17"/>
  <c r="C37" i="17"/>
  <c r="D34" i="17"/>
  <c r="C34" i="17"/>
  <c r="D22" i="17"/>
  <c r="C22" i="17"/>
  <c r="D21" i="17"/>
  <c r="C21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3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4" i="17"/>
  <c r="D26" i="17"/>
  <c r="D28" i="17"/>
  <c r="D31" i="17"/>
  <c r="D33" i="17"/>
  <c r="D35" i="17"/>
  <c r="C35" i="17"/>
  <c r="C33" i="17"/>
  <c r="C31" i="17"/>
  <c r="C28" i="17"/>
  <c r="C26" i="17"/>
  <c r="C24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5" i="17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3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<sst xmlns="http://schemas.openxmlformats.org/spreadsheetml/2006/main" count="1675" uniqueCount="546">
  <si>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</si>
  <si>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</si>
  <si>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</si>
  <si>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</si>
  <si>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</si>
  <si>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</si>
  <si>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</si>
  <si>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</si>
  <si>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</si>
  <si>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</si>
  <si>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</si>
  <si>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</si>
  <si>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</si>
  <si>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</si>
  <si>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</si>
  <si>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</si>
  <si>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</si>
  <si>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</si>
  <si>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</si>
  <si>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</si>
  <si>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</si>
  <si>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</si>
  <si>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</si>
  <si>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</si>
  <si>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</si>
  <si>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</si>
  <si>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</si>
  <si>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</si>
  <si>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</si>
  <si>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</si>
  <si>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</si>
  <si>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</si>
  <si>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</si>
  <si>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</si>
  <si>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</si>
  <si>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</si>
  <si>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</si>
  <si>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</si>
  <si>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</si>
  <si>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</si>
  <si>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</si>
  <si>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</si>
  <si>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</si>
  <si>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</si>
  <si>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</si>
  <si>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</si>
  <si>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</si>
  <si>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</si>
  <si>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</si>
  <si>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</si>
  <si>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</si>
  <si>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</si>
  <si>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</si>
  <si>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</si>
  <si>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</si>
  <si>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</si>
  <si>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</si>
  <si>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</si>
  <si>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</si>
  <si>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</si>
  <si>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</si>
  <si>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</si>
  <si>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</si>
  <si>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</si>
  <si>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</si>
  <si>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</si>
  <si>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</si>
  <si>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</si>
  <si>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</si>
  <si>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</si>
  <si>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</si>
  <si>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</si>
  <si>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</si>
  <si>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</si>
  <si>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</si>
  <si>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</si>
  <si>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</si>
  <si>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</si>
  <si>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</si>
  <si>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</si>
  <si>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</si>
  <si>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</si>
  <si>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</si>
  <si>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</si>
  <si>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</si>
  <si>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</si>
  <si>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</si>
  <si>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</si>
  <si>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</si>
  <si>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</si>
  <si>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</si>
  <si>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</si>
  <si>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</si>
  <si>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</si>
  <si>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</si>
  <si>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</si>
  <si>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</si>
  <si>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</si>
  <si>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</si>
  <si>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</si>
  <si>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</si>
  <si>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</si>
  <si>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</si>
  <si>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</si>
  <si>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</si>
  <si>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</si>
  <si>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</si>
  <si>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</si>
  <si>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</si>
  <si>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</si>
  <si>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</si>
  <si>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</si>
  <si>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</si>
  <si>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</si>
  <si>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</si>
  <si>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</si>
  <si>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</si>
  <si>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</si>
  <si>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</si>
  <si>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</si>
  <si>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</si>
  <si>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</si>
  <si>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</si>
  <si>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</si>
  <si>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</si>
  <si>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</si>
  <si>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</si>
  <si>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</si>
  <si>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</si>
  <si>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</si>
  <si>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</si>
  <si>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</si>
  <si>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</si>
  <si>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</si>
  <si>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</si>
  <si>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</si>
  <si>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</si>
  <si>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</si>
  <si>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</si>
  <si>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</si>
  <si>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</si>
  <si>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</si>
  <si>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</si>
  <si>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</si>
  <si>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</si>
  <si>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</si>
  <si>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</si>
  <si>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</si>
  <si>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</si>
  <si>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</si>
  <si>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</si>
  <si>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</si>
  <si>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</si>
  <si>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</si>
  <si>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</si>
  <si>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</si>
  <si>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</si>
  <si>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</si>
  <si>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</si>
  <si>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</si>
  <si>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</si>
  <si>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</si>
  <si>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</si>
  <si>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</si>
  <si>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</si>
  <si>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</si>
  <si>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</si>
  <si>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</si>
  <si>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</si>
  <si>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</si>
  <si>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</si>
  <si>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</si>
  <si>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</si>
  <si>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</si>
  <si>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</si>
  <si>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</si>
  <si>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</si>
  <si>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</si>
  <si>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</si>
  <si>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</si>
  <si>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</si>
  <si>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3 Classified Representatives</t>
  </si>
  <si>
    <t>Gilbert Downs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</si>
  <si>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</si>
  <si>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</si>
  <si>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</si>
  <si>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</si>
  <si>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</si>
  <si>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</si>
  <si>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</si>
  <si>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</si>
  <si>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</si>
  <si>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</si>
  <si>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</si>
  <si>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</si>
  <si>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</si>
  <si>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</si>
  <si>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</si>
  <si>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</si>
  <si>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</si>
  <si>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</si>
  <si>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</si>
  <si>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</si>
  <si>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</si>
  <si>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</si>
  <si>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</si>
  <si>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</si>
  <si>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</si>
  <si>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</si>
  <si>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</si>
  <si>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</si>
  <si>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</si>
  <si>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</si>
  <si>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</si>
  <si>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</si>
  <si>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</si>
  <si>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</si>
  <si>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</si>
  <si>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</si>
  <si>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</si>
  <si>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</si>
  <si>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</si>
  <si>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</si>
  <si>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</si>
  <si>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</si>
  <si>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</si>
  <si>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</si>
  <si>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</si>
  <si>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</si>
  <si>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</si>
  <si>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</si>
  <si>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</si>
  <si>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</si>
  <si>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</si>
  <si>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</si>
  <si>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</si>
  <si>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</si>
  <si>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</si>
  <si>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</si>
  <si>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</si>
  <si>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</si>
  <si>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</si>
  <si>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</si>
  <si>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</si>
  <si>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</si>
  <si>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</si>
  <si>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</si>
  <si>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</si>
  <si>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</si>
  <si>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</si>
  <si>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</si>
  <si>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</si>
  <si>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</si>
  <si>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</si>
  <si>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</si>
  <si>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</si>
  <si>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</si>
  <si>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</si>
  <si>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</si>
  <si>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</si>
  <si>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</si>
  <si>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</si>
  <si>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</si>
  <si>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</si>
  <si>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</si>
  <si>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</si>
  <si>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</si>
  <si>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</si>
  <si>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</si>
  <si>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</si>
  <si>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</si>
  <si>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</si>
  <si>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</si>
  <si>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</si>
  <si>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</si>
  <si>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</si>
  <si>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</si>
  <si>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</si>
  <si>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</si>
  <si>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</si>
  <si>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</si>
  <si>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</si>
  <si>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</si>
  <si>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</si>
  <si>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</si>
  <si>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</si>
  <si>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</si>
  <si>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</si>
  <si>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</si>
  <si>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</si>
  <si>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</si>
  <si>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</si>
  <si>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</si>
  <si>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</si>
  <si>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</si>
  <si>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</si>
  <si>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</si>
  <si>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</si>
  <si>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</si>
  <si>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</si>
  <si>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</si>
  <si>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</si>
  <si>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</si>
  <si>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</si>
  <si>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</si>
  <si>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</si>
  <si>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</si>
  <si>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</si>
  <si>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</si>
  <si>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</si>
  <si>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</si>
  <si>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</si>
  <si>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</si>
  <si>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</si>
  <si>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</si>
  <si>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</si>
  <si>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</si>
  <si>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</si>
  <si>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</si>
  <si>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</si>
  <si>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</si>
  <si>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</si>
  <si>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</si>
  <si>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</si>
  <si>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</si>
  <si>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</si>
  <si>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</si>
  <si>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</si>
  <si>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</si>
  <si>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</si>
  <si>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</si>
  <si>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</si>
  <si>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</si>
  <si>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</si>
  <si>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</si>
  <si>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</si>
  <si>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</si>
  <si>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</si>
  <si>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</si>
  <si>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</si>
  <si>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</si>
  <si>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</si>
  <si>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</si>
  <si>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</si>
  <si>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</si>
  <si>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</si>
  <si>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</si>
  <si>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</si>
  <si>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</si>
  <si>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</si>
  <si>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</si>
  <si>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</si>
  <si>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</si>
  <si>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</si>
  <si>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</si>
  <si>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</si>
  <si>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</si>
  <si>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</si>
  <si>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</si>
  <si>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</si>
  <si>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</si>
  <si>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</si>
  <si>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</si>
  <si>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</si>
  <si>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</si>
  <si>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</si>
  <si>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</si>
  <si>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</si>
  <si>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</si>
  <si>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</si>
  <si>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</si>
  <si>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</si>
  <si>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</si>
  <si>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</si>
  <si>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</si>
  <si>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</si>
  <si>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</si>
  <si>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</si>
  <si>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</si>
  <si>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</si>
  <si>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Remy McCarthy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</si>
  <si>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</si>
  <si>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</si>
  <si>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</si>
  <si>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</si>
  <si>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</si>
  <si>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</si>
  <si>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</si>
  <si>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</si>
  <si>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</si>
  <si>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</si>
  <si>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</si>
  <si>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</si>
  <si>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</si>
  <si>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</si>
  <si>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</si>
  <si>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</si>
  <si>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</si>
  <si>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</si>
  <si>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</si>
  <si>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</si>
  <si>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</si>
  <si>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</si>
  <si>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</si>
  <si>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</si>
  <si>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</si>
  <si>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</si>
  <si>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</si>
  <si>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</si>
  <si>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Jeanette Ralph</t>
  </si>
  <si>
    <t>jeanette_ralph1@vcccd.edu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</si>
  <si>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</si>
  <si>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</si>
  <si>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</si>
  <si>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</si>
  <si>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</si>
  <si>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</si>
  <si>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</si>
  <si>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</si>
  <si>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</si>
  <si>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</si>
  <si>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</si>
  <si>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</si>
  <si>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</si>
  <si>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</si>
  <si>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</si>
  <si>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</si>
  <si>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</si>
  <si>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</si>
  <si>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</si>
  <si>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</si>
  <si>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</si>
  <si>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</si>
  <si>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</si>
  <si>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</si>
  <si>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</si>
  <si>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</si>
  <si>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</si>
  <si>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</si>
  <si>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Silvia Barajas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</si>
  <si>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</si>
  <si>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</si>
  <si>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</si>
  <si>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</si>
  <si>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</si>
  <si>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</si>
  <si>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</si>
  <si>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</si>
  <si>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</si>
  <si>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</si>
  <si>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</si>
  <si>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</si>
  <si>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</si>
  <si>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</si>
  <si>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</si>
  <si>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</si>
  <si>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</si>
  <si>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</si>
  <si>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</si>
  <si>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</si>
  <si>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</si>
  <si>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</si>
  <si>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</si>
  <si>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</si>
  <si>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</si>
  <si>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Cecilia Nguyen</t>
  </si>
  <si>
    <t>ASMCstudentorgs@vcccd.edu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</si>
  <si>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</si>
  <si>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</si>
  <si>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</si>
  <si>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</si>
  <si>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</si>
  <si>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</si>
  <si>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</si>
  <si>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</si>
  <si>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</si>
  <si>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</si>
  <si>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</si>
  <si>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</si>
  <si>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</si>
  <si>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</si>
  <si>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>Academic Senate 2019-2020</t>
  </si>
  <si>
    <t>Curriculum 2019-2020</t>
  </si>
  <si>
    <t>EdCAP 2019-2020</t>
  </si>
  <si>
    <t>F-TCAP 2019-2020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</si>
  <si>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</si>
  <si>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</si>
  <si>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</si>
  <si>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</si>
  <si>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</si>
  <si>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</si>
  <si>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</si>
  <si>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Fiscal Planning 2019-2020</t>
  </si>
  <si>
    <t>Distance Education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</si>
  <si>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</si>
  <si>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</si>
  <si>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</si>
  <si>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</si>
  <si>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</si>
  <si>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</si>
  <si>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</si>
  <si>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</si>
  <si>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</si>
  <si>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</si>
  <si>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</si>
  <si>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</si>
  <si>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</si>
  <si>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</si>
  <si>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>Professional Development 2019-2020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</si>
  <si>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</si>
  <si>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</si>
  <si>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</si>
  <si>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</si>
  <si>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</si>
  <si>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</si>
  <si>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</si>
  <si>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</si>
  <si>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</si>
  <si>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</si>
  <si>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</si>
  <si>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</si>
  <si>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</si>
  <si>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</si>
  <si>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</si>
  <si>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</si>
  <si>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</si>
  <si>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</si>
  <si>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</si>
  <si>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</si>
  <si>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</si>
  <si>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</si>
  <si>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</si>
  <si>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</si>
  <si>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</si>
  <si>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</si>
  <si>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</si>
  <si>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Christy Douglas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</si>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</sst>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1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45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4" fillId="0" borderId="0" xfId="431" applyAlignment="1">
      <alignment vertic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35" fillId="0" borderId="0" xfId="0" applyFont="1" applyAlignment="1">
      <alignment horizontal="center"/>
    </xf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 wrapText="1"/>
    </xf>
    <xf numFmtId="0" fontId="35" fillId="0" borderId="33" xfId="0" applyFont="1" applyFill="1" applyBorder="1" applyAlignment="1">
      <alignment horizontal="center" wrapText="1"/>
    </xf>
    <xf numFmtId="0" fontId="35" fillId="0" borderId="37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9" borderId="37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studentorgs@vcccd.edu" TargetMode="External"/><Relationship Id="rId5" Type="http://schemas.openxmlformats.org/officeDocument/2006/relationships/hyperlink" Target="mailto:jennifer_pezzuto1@my.vccd.edu" TargetMode="External"/><Relationship Id="rId4" Type="http://schemas.openxmlformats.org/officeDocument/2006/relationships/hyperlink" Target="mailto:jeanette_ralph1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" zoomScale="120" zoomScaleNormal="120" zoomScalePageLayoutView="125" workbookViewId="0">
      <selection activeCell="B63" sqref="B63"/>
    </sheetView>
  </sheetViews>
  <sheetFormatPr defaultColWidth="10.6640625" defaultRowHeight="13.5"/>
  <cols>
    <col min="1" max="1" width="26.1328125" style="11" bestFit="1" customWidth="1"/>
    <col min="2" max="2" width="119.1328125" style="11" customWidth="1"/>
    <col min="3" max="16384" width="10.6640625" style="11"/>
  </cols>
  <sheetData>
    <row r="2" spans="1:3" ht="17" customHeight="1">
      <c r="B2" s="146" t="s">
        <v>314</v>
      </c>
    </row>
    <row r="3" spans="1:3" ht="13.9" thickBot="1"/>
    <row r="4" spans="1:3" ht="13.9">
      <c r="A4" s="143" t="s">
        <v>1</v>
      </c>
      <c r="B4" s="12"/>
    </row>
    <row r="5" spans="1:3">
      <c r="A5" s="13"/>
      <c r="B5" s="14"/>
    </row>
    <row r="6" spans="1:3" ht="15.4">
      <c r="A6" s="13" t="s">
        <v>48</v>
      </c>
      <c r="B6" s="142" t="s">
        <v>308</v>
      </c>
    </row>
    <row r="7" spans="1:3" ht="15.4">
      <c r="A7" s="13"/>
      <c r="B7" s="142" t="s">
        <v>309</v>
      </c>
      <c r="C7"/>
    </row>
    <row r="8" spans="1:3" ht="15.4">
      <c r="A8" s="13"/>
      <c r="B8" s="142"/>
    </row>
    <row r="9" spans="1:3" ht="15.4">
      <c r="A9" s="13" t="s">
        <v>49</v>
      </c>
      <c r="B9" s="142" t="s">
        <v>310</v>
      </c>
      <c r="C9"/>
    </row>
    <row r="10" spans="1:3" ht="15.4">
      <c r="A10" s="13"/>
      <c r="B10" s="142" t="s">
        <v>311</v>
      </c>
    </row>
    <row r="11" spans="1:3" ht="15.4">
      <c r="A11" s="13"/>
      <c r="B11" s="140" t="s">
        <v>312</v>
      </c>
    </row>
    <row r="12" spans="1:3" ht="15.4">
      <c r="A12" s="13"/>
      <c r="B12" s="140" t="s">
        <v>56</v>
      </c>
    </row>
    <row r="13" spans="1:3" ht="15.4">
      <c r="A13" s="13"/>
      <c r="B13" s="140" t="s">
        <v>57</v>
      </c>
      <c r="C13" s="139"/>
    </row>
    <row r="14" spans="1:3" ht="15.4">
      <c r="A14" s="13"/>
      <c r="B14" s="140" t="s">
        <v>313</v>
      </c>
    </row>
    <row r="15" spans="1:3" ht="15.4">
      <c r="A15" s="13"/>
      <c r="B15" s="140" t="s">
        <v>50</v>
      </c>
    </row>
    <row r="16" spans="1:3" ht="15.75" thickBot="1">
      <c r="A16" s="18"/>
      <c r="B16" s="141" t="s">
        <v>276</v>
      </c>
    </row>
    <row r="17" spans="1:3" ht="13.9" thickBot="1"/>
    <row r="18" spans="1:3" ht="13.9">
      <c r="A18" s="143" t="s">
        <v>42</v>
      </c>
      <c r="B18" s="12"/>
    </row>
    <row r="19" spans="1:3">
      <c r="A19" s="13"/>
      <c r="B19" s="14"/>
    </row>
    <row r="20" spans="1:3" ht="15.4">
      <c r="A20" s="13" t="s">
        <v>48</v>
      </c>
      <c r="B20" s="142" t="s">
        <v>315</v>
      </c>
    </row>
    <row r="21" spans="1:3" ht="15.4">
      <c r="A21" s="13"/>
      <c r="B21" s="142" t="s">
        <v>62</v>
      </c>
    </row>
    <row r="22" spans="1:3" ht="15.4">
      <c r="A22" s="13"/>
      <c r="B22" s="140" t="s">
        <v>61</v>
      </c>
    </row>
    <row r="23" spans="1:3" ht="15.4">
      <c r="A23" s="13"/>
      <c r="B23" s="142"/>
    </row>
    <row r="24" spans="1:3" ht="15.4">
      <c r="A24" s="13" t="s">
        <v>60</v>
      </c>
      <c r="B24" s="142" t="s">
        <v>315</v>
      </c>
    </row>
    <row r="25" spans="1:3" ht="15.4">
      <c r="A25" s="13"/>
      <c r="B25" s="142" t="s">
        <v>62</v>
      </c>
    </row>
    <row r="26" spans="1:3" ht="15.4">
      <c r="A26" s="13"/>
      <c r="B26" s="142" t="s">
        <v>316</v>
      </c>
    </row>
    <row r="27" spans="1:3" ht="15.4">
      <c r="A27" s="13"/>
      <c r="B27" s="140" t="s">
        <v>313</v>
      </c>
    </row>
    <row r="28" spans="1:3" ht="15.4">
      <c r="A28" s="13"/>
      <c r="B28" s="140" t="s">
        <v>55</v>
      </c>
    </row>
    <row r="29" spans="1:3" ht="15.4">
      <c r="A29" s="13"/>
      <c r="B29" s="140" t="s">
        <v>50</v>
      </c>
    </row>
    <row r="30" spans="1:3" ht="15.4">
      <c r="A30" s="13"/>
      <c r="B30" s="142" t="s">
        <v>317</v>
      </c>
      <c r="C30" s="138"/>
    </row>
    <row r="31" spans="1:3" ht="15.75" thickBot="1">
      <c r="A31" s="18"/>
      <c r="B31" s="141" t="s">
        <v>276</v>
      </c>
    </row>
    <row r="32" spans="1:3" ht="13.9" thickBot="1">
      <c r="A32" s="144"/>
      <c r="B32" s="144"/>
    </row>
    <row r="33" spans="1:2" ht="13.9">
      <c r="A33" s="143" t="s">
        <v>51</v>
      </c>
      <c r="B33" s="12"/>
    </row>
    <row r="34" spans="1:2">
      <c r="A34" s="13"/>
      <c r="B34" s="14"/>
    </row>
    <row r="35" spans="1:2" ht="15.4">
      <c r="A35" s="13" t="s">
        <v>48</v>
      </c>
      <c r="B35" s="142" t="s">
        <v>52</v>
      </c>
    </row>
    <row r="36" spans="1:2" ht="15.4">
      <c r="A36" s="13"/>
      <c r="B36" s="142" t="s">
        <v>318</v>
      </c>
    </row>
    <row r="37" spans="1:2" ht="15.4">
      <c r="A37" s="13"/>
      <c r="B37" s="142"/>
    </row>
    <row r="38" spans="1:2" ht="15.4">
      <c r="A38" s="13" t="s">
        <v>49</v>
      </c>
      <c r="B38" s="142" t="s">
        <v>53</v>
      </c>
    </row>
    <row r="39" spans="1:2" ht="15.4">
      <c r="A39" s="13"/>
      <c r="B39" s="142" t="s">
        <v>319</v>
      </c>
    </row>
    <row r="40" spans="1:2" ht="15.4">
      <c r="A40" s="13"/>
      <c r="B40" s="142" t="s">
        <v>320</v>
      </c>
    </row>
    <row r="41" spans="1:2" ht="15.4">
      <c r="A41" s="13"/>
      <c r="B41" s="142" t="s">
        <v>54</v>
      </c>
    </row>
    <row r="42" spans="1:2" ht="15.4">
      <c r="A42" s="13"/>
      <c r="B42" s="142" t="s">
        <v>321</v>
      </c>
    </row>
    <row r="43" spans="1:2" ht="15.4">
      <c r="A43" s="13"/>
      <c r="B43" s="142" t="s">
        <v>322</v>
      </c>
    </row>
    <row r="44" spans="1:2" ht="15.4">
      <c r="A44" s="13"/>
      <c r="B44" s="140" t="s">
        <v>55</v>
      </c>
    </row>
    <row r="45" spans="1:2" ht="15.4">
      <c r="A45" s="13"/>
      <c r="B45" s="140" t="s">
        <v>50</v>
      </c>
    </row>
    <row r="46" spans="1:2" ht="15.4">
      <c r="A46" s="13"/>
      <c r="B46" s="140" t="s">
        <v>323</v>
      </c>
    </row>
    <row r="47" spans="1:2" ht="15.4">
      <c r="A47" s="13"/>
      <c r="B47" s="140" t="s">
        <v>324</v>
      </c>
    </row>
    <row r="48" spans="1:2" ht="15.75" thickBot="1">
      <c r="A48" s="18"/>
      <c r="B48" s="141" t="s">
        <v>276</v>
      </c>
    </row>
    <row r="49" spans="1:2" ht="13.9" thickBot="1"/>
    <row r="50" spans="1:2" ht="13.9">
      <c r="A50" s="143" t="s">
        <v>3</v>
      </c>
      <c r="B50" s="12"/>
    </row>
    <row r="51" spans="1:2">
      <c r="A51" s="13"/>
      <c r="B51" s="14"/>
    </row>
    <row r="52" spans="1:2" ht="15.4">
      <c r="A52" s="13" t="s">
        <v>48</v>
      </c>
      <c r="B52" s="142" t="s">
        <v>52</v>
      </c>
    </row>
    <row r="53" spans="1:2" ht="15.4">
      <c r="A53" s="13"/>
      <c r="B53" s="142" t="s">
        <v>63</v>
      </c>
    </row>
    <row r="54" spans="1:2" ht="15.4">
      <c r="A54" s="13"/>
      <c r="B54" s="142" t="s">
        <v>413</v>
      </c>
    </row>
    <row r="55" spans="1:2" ht="15.4">
      <c r="A55" s="13"/>
      <c r="B55" s="142"/>
    </row>
    <row r="56" spans="1:2" ht="15.4">
      <c r="A56" s="13" t="s">
        <v>60</v>
      </c>
      <c r="B56" s="142" t="s">
        <v>325</v>
      </c>
    </row>
    <row r="57" spans="1:2" ht="15.4">
      <c r="A57" s="13"/>
      <c r="B57" s="142" t="s">
        <v>64</v>
      </c>
    </row>
    <row r="58" spans="1:2" ht="15.4">
      <c r="A58" s="13"/>
      <c r="B58" s="142" t="s">
        <v>326</v>
      </c>
    </row>
    <row r="59" spans="1:2" ht="15.4">
      <c r="A59" s="13"/>
      <c r="B59" s="142" t="s">
        <v>327</v>
      </c>
    </row>
    <row r="60" spans="1:2" ht="15.4">
      <c r="A60" s="13"/>
      <c r="B60" s="142" t="s">
        <v>58</v>
      </c>
    </row>
    <row r="61" spans="1:2" ht="15.4">
      <c r="A61" s="13"/>
      <c r="B61" s="142" t="s">
        <v>414</v>
      </c>
    </row>
    <row r="62" spans="1:2" ht="15.4">
      <c r="A62" s="13"/>
      <c r="B62" s="142" t="s">
        <v>415</v>
      </c>
    </row>
    <row r="63" spans="1:2" ht="15.4">
      <c r="A63" s="13"/>
      <c r="B63" s="142" t="s">
        <v>59</v>
      </c>
    </row>
    <row r="64" spans="1:2" ht="15.4">
      <c r="A64" s="13"/>
      <c r="B64" s="140" t="s">
        <v>323</v>
      </c>
    </row>
    <row r="65" spans="1:3" ht="15.75" thickBot="1">
      <c r="A65" s="18"/>
      <c r="B65" s="141" t="s">
        <v>324</v>
      </c>
    </row>
    <row r="66" spans="1:3" ht="13.9" thickBot="1"/>
    <row r="67" spans="1:3" ht="13.9">
      <c r="A67" s="143" t="s">
        <v>2</v>
      </c>
      <c r="B67" s="12"/>
    </row>
    <row r="68" spans="1:3">
      <c r="A68" s="13"/>
      <c r="B68" s="14"/>
    </row>
    <row r="69" spans="1:3" ht="15.4">
      <c r="A69" s="15" t="s">
        <v>48</v>
      </c>
      <c r="B69" s="142" t="s">
        <v>328</v>
      </c>
      <c r="C69"/>
    </row>
    <row r="70" spans="1:3" ht="15.4">
      <c r="A70" s="13"/>
      <c r="B70" s="142" t="s">
        <v>329</v>
      </c>
    </row>
    <row r="71" spans="1:3" ht="15.4">
      <c r="A71" s="16"/>
      <c r="B71" s="142"/>
    </row>
    <row r="72" spans="1:3" ht="15.4">
      <c r="A72" s="15" t="s">
        <v>49</v>
      </c>
      <c r="B72" s="140" t="s">
        <v>330</v>
      </c>
    </row>
    <row r="73" spans="1:3" ht="15.4">
      <c r="A73" s="16"/>
      <c r="B73" s="140" t="s">
        <v>193</v>
      </c>
    </row>
    <row r="74" spans="1:3" ht="15.4">
      <c r="A74" s="17"/>
      <c r="B74" s="142" t="s">
        <v>59</v>
      </c>
    </row>
    <row r="75" spans="1:3" ht="15.4">
      <c r="A75" s="17"/>
      <c r="B75" s="140" t="s">
        <v>323</v>
      </c>
    </row>
    <row r="76" spans="1:3" ht="15.4">
      <c r="A76" s="17"/>
      <c r="B76" s="140" t="s">
        <v>324</v>
      </c>
    </row>
    <row r="77" spans="1:3" ht="15.4">
      <c r="A77" s="16"/>
      <c r="B77" s="142" t="s">
        <v>331</v>
      </c>
    </row>
    <row r="78" spans="1:3" ht="15.75" thickBot="1">
      <c r="A78" s="18"/>
      <c r="B78" s="141" t="s">
        <v>276</v>
      </c>
    </row>
    <row r="79" spans="1:3" ht="13.9" thickBot="1"/>
    <row r="80" spans="1:3" ht="13.9">
      <c r="A80" s="143" t="s">
        <v>44</v>
      </c>
      <c r="B80" s="12"/>
    </row>
    <row r="81" spans="1:2">
      <c r="A81" s="13"/>
      <c r="B81" s="14"/>
    </row>
    <row r="82" spans="1:2" ht="15.4">
      <c r="A82" s="13" t="s">
        <v>48</v>
      </c>
      <c r="B82" s="142" t="s">
        <v>332</v>
      </c>
    </row>
    <row r="83" spans="1:2" ht="15.4">
      <c r="A83" s="13"/>
      <c r="B83" s="142" t="s">
        <v>309</v>
      </c>
    </row>
    <row r="84" spans="1:2" ht="15.4">
      <c r="A84" s="13"/>
      <c r="B84" s="142"/>
    </row>
    <row r="85" spans="1:2" ht="15.4">
      <c r="A85" s="13" t="s">
        <v>60</v>
      </c>
      <c r="B85" s="142" t="s">
        <v>333</v>
      </c>
    </row>
    <row r="86" spans="1:2" ht="15.4">
      <c r="A86" s="13"/>
      <c r="B86" s="140" t="s">
        <v>328</v>
      </c>
    </row>
    <row r="87" spans="1:2" ht="15.4">
      <c r="A87" s="13"/>
      <c r="B87" s="140" t="s">
        <v>276</v>
      </c>
    </row>
    <row r="88" spans="1:2" ht="15.75" thickBot="1">
      <c r="A88" s="18"/>
      <c r="B88" s="145" t="s">
        <v>334</v>
      </c>
    </row>
    <row r="89" spans="1:2" ht="13.9" thickBot="1"/>
    <row r="90" spans="1:2" ht="13.9">
      <c r="A90" s="143" t="s">
        <v>43</v>
      </c>
      <c r="B90" s="12"/>
    </row>
    <row r="91" spans="1:2">
      <c r="A91" s="13"/>
      <c r="B91" s="14"/>
    </row>
    <row r="92" spans="1:2" ht="15.4">
      <c r="A92" s="13" t="s">
        <v>48</v>
      </c>
      <c r="B92" s="142" t="s">
        <v>335</v>
      </c>
    </row>
    <row r="93" spans="1:2" ht="15.4">
      <c r="A93" s="13"/>
      <c r="B93" s="142" t="s">
        <v>336</v>
      </c>
    </row>
    <row r="94" spans="1:2" ht="15.4">
      <c r="A94" s="13"/>
      <c r="B94" s="142"/>
    </row>
    <row r="95" spans="1:2" ht="15.4">
      <c r="A95" s="13" t="s">
        <v>60</v>
      </c>
      <c r="B95" s="142" t="s">
        <v>337</v>
      </c>
    </row>
    <row r="96" spans="1:2" ht="15.4">
      <c r="A96" s="13"/>
      <c r="B96" s="142" t="s">
        <v>62</v>
      </c>
    </row>
    <row r="97" spans="1:3" ht="15.4">
      <c r="A97" s="13"/>
      <c r="B97" s="142" t="s">
        <v>338</v>
      </c>
    </row>
    <row r="98" spans="1:3" ht="15.4">
      <c r="A98" s="13"/>
      <c r="B98" s="140" t="s">
        <v>339</v>
      </c>
    </row>
    <row r="99" spans="1:3" ht="15.4">
      <c r="A99" s="13"/>
      <c r="B99" s="142" t="s">
        <v>59</v>
      </c>
    </row>
    <row r="100" spans="1:3" ht="15.75" thickBot="1">
      <c r="A100" s="18"/>
      <c r="B100" s="145" t="s">
        <v>276</v>
      </c>
    </row>
    <row r="101" spans="1:3" ht="13.9" thickBot="1"/>
    <row r="102" spans="1:3" ht="13.9">
      <c r="A102" s="143" t="s">
        <v>45</v>
      </c>
      <c r="B102" s="12"/>
    </row>
    <row r="103" spans="1:3" ht="15.4">
      <c r="A103" s="13"/>
      <c r="B103" s="142"/>
    </row>
    <row r="104" spans="1:3" ht="15.4">
      <c r="A104" s="13" t="s">
        <v>48</v>
      </c>
      <c r="B104" s="142" t="s">
        <v>340</v>
      </c>
    </row>
    <row r="105" spans="1:3" ht="15.4">
      <c r="A105" s="13"/>
      <c r="B105" s="142" t="s">
        <v>336</v>
      </c>
    </row>
    <row r="106" spans="1:3" ht="15.4">
      <c r="A106" s="13"/>
      <c r="B106" s="142"/>
    </row>
    <row r="107" spans="1:3" ht="15.4">
      <c r="A107" s="13" t="s">
        <v>60</v>
      </c>
      <c r="B107" s="142" t="s">
        <v>62</v>
      </c>
    </row>
    <row r="108" spans="1:3" ht="15.4">
      <c r="A108" s="13"/>
      <c r="B108" s="142" t="s">
        <v>341</v>
      </c>
      <c r="C108"/>
    </row>
    <row r="109" spans="1:3" ht="15.4">
      <c r="A109" s="13"/>
      <c r="B109" s="142" t="s">
        <v>65</v>
      </c>
    </row>
    <row r="110" spans="1:3" ht="15.4">
      <c r="A110" s="13"/>
      <c r="B110" s="142" t="s">
        <v>57</v>
      </c>
    </row>
    <row r="111" spans="1:3" ht="15.4">
      <c r="A111" s="13"/>
      <c r="B111" s="142" t="s">
        <v>321</v>
      </c>
    </row>
    <row r="112" spans="1:3" ht="15.4">
      <c r="A112" s="13"/>
      <c r="B112" s="142" t="s">
        <v>59</v>
      </c>
    </row>
    <row r="113" spans="1:2" ht="15.4">
      <c r="A113" s="13"/>
      <c r="B113" s="142" t="s">
        <v>342</v>
      </c>
    </row>
    <row r="114" spans="1:2" ht="15.75" thickBot="1">
      <c r="A114" s="18"/>
      <c r="B114" s="141" t="s">
        <v>276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A30" sqref="A30:XFD30"/>
    </sheetView>
  </sheetViews>
  <sheetFormatPr defaultColWidth="10.6640625" defaultRowHeight="14.25"/>
  <cols>
    <col min="1" max="1" width="26.86328125" bestFit="1" customWidth="1"/>
    <col min="2" max="2" width="16.46484375" bestFit="1" customWidth="1"/>
    <col min="3" max="3" width="11.5312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3" t="s">
        <v>9</v>
      </c>
      <c r="B1" s="363"/>
      <c r="C1" s="363"/>
      <c r="D1" s="363"/>
      <c r="E1" s="363"/>
      <c r="F1" s="363"/>
    </row>
    <row r="2" spans="1:13" ht="21">
      <c r="A2" s="196" t="s">
        <v>10</v>
      </c>
      <c r="B2" s="362" t="str">
        <f>Administration!A16</f>
        <v>Institutional Effectiveness &amp; Planning, Grants and PACE</v>
      </c>
      <c r="C2" s="362"/>
      <c r="D2" s="362"/>
      <c r="E2" s="362"/>
      <c r="F2" t="str">
        <f>Administration!B16</f>
        <v>Oleg Bespalov</v>
      </c>
    </row>
    <row r="3" spans="1:13" ht="14.65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8" t="s">
        <v>17</v>
      </c>
      <c r="F4" s="199" t="s">
        <v>47</v>
      </c>
      <c r="H4" s="4"/>
      <c r="I4" s="4"/>
      <c r="J4" s="4"/>
      <c r="K4" s="4"/>
      <c r="L4" s="4"/>
      <c r="M4" s="4"/>
    </row>
    <row r="5" spans="1:13" ht="14.65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4.65" thickBot="1">
      <c r="A6" s="341" t="s">
        <v>0</v>
      </c>
      <c r="B6" s="291" t="s">
        <v>7</v>
      </c>
      <c r="C6" s="420" t="s">
        <v>8</v>
      </c>
      <c r="D6" s="153" t="s">
        <v>374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4.65" thickBot="1">
      <c r="A7" s="345"/>
      <c r="B7" s="292"/>
      <c r="C7" s="436"/>
      <c r="D7" s="153" t="s">
        <v>375</v>
      </c>
      <c r="E7" s="136" t="s">
        <v>151</v>
      </c>
      <c r="F7" s="147" t="s">
        <v>151</v>
      </c>
      <c r="H7" s="27"/>
      <c r="L7" s="4"/>
      <c r="M7" s="4"/>
    </row>
    <row r="8" spans="1:13" ht="14.65" thickBot="1">
      <c r="A8" s="342"/>
      <c r="B8" s="292"/>
      <c r="C8" s="421"/>
      <c r="D8" s="153" t="s">
        <v>375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13" t="s">
        <v>34</v>
      </c>
      <c r="B9" s="293" t="s">
        <v>485</v>
      </c>
      <c r="C9" s="431" t="s">
        <v>512</v>
      </c>
      <c r="D9" s="427" t="s">
        <v>374</v>
      </c>
      <c r="E9" s="433" t="s">
        <v>151</v>
      </c>
      <c r="F9" s="435" t="s">
        <v>151</v>
      </c>
      <c r="H9" s="27"/>
      <c r="I9" s="27"/>
      <c r="J9" s="27"/>
      <c r="K9" s="22"/>
      <c r="L9" s="4"/>
      <c r="M9" s="4"/>
    </row>
    <row r="10" spans="1:13" ht="14.65" thickBot="1">
      <c r="A10" s="315"/>
      <c r="B10" s="296"/>
      <c r="C10" s="432"/>
      <c r="D10" s="427"/>
      <c r="E10" s="434"/>
      <c r="F10" s="435"/>
      <c r="H10" s="27"/>
      <c r="I10" s="27"/>
      <c r="J10" s="27"/>
      <c r="K10" s="22"/>
      <c r="L10" s="4"/>
      <c r="M10" s="4"/>
    </row>
    <row r="11" spans="1:13" ht="14.65" thickBot="1">
      <c r="A11" s="341" t="s">
        <v>42</v>
      </c>
      <c r="B11" s="291" t="s">
        <v>11</v>
      </c>
      <c r="C11" s="420" t="s">
        <v>8</v>
      </c>
      <c r="D11" s="422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4.65" thickBot="1">
      <c r="A12" s="342"/>
      <c r="B12" s="295"/>
      <c r="C12" s="421"/>
      <c r="D12" s="422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4.65" thickBot="1">
      <c r="A13" s="313" t="s">
        <v>72</v>
      </c>
      <c r="B13" s="284" t="s">
        <v>12</v>
      </c>
      <c r="C13" s="428" t="s">
        <v>13</v>
      </c>
      <c r="D13" s="427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4.65" thickBot="1">
      <c r="A14" s="314"/>
      <c r="B14" s="285"/>
      <c r="C14" s="429"/>
      <c r="D14" s="427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4.65" thickBot="1">
      <c r="A15" s="315"/>
      <c r="B15" s="286"/>
      <c r="C15" s="430"/>
      <c r="D15" s="427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4.65" thickBot="1">
      <c r="A16" s="132" t="s">
        <v>3</v>
      </c>
      <c r="B16" s="183" t="s">
        <v>14</v>
      </c>
      <c r="C16" s="133" t="s">
        <v>512</v>
      </c>
      <c r="D16" s="153" t="s">
        <v>374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4.65" thickBot="1">
      <c r="A17" s="125" t="s">
        <v>2</v>
      </c>
      <c r="B17" s="184" t="s">
        <v>14</v>
      </c>
      <c r="C17" s="126" t="s">
        <v>8</v>
      </c>
      <c r="D17" s="154" t="s">
        <v>375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4.65" thickBot="1">
      <c r="A18" s="194" t="s">
        <v>44</v>
      </c>
      <c r="B18" s="195" t="s">
        <v>514</v>
      </c>
      <c r="C18" s="135" t="s">
        <v>16</v>
      </c>
      <c r="D18" s="153" t="s">
        <v>374</v>
      </c>
      <c r="E18" s="136" t="s">
        <v>151</v>
      </c>
      <c r="F18" s="150" t="s">
        <v>151</v>
      </c>
    </row>
    <row r="19" spans="1:13" ht="14.65" thickBot="1">
      <c r="A19" s="366" t="s">
        <v>486</v>
      </c>
      <c r="B19" s="285" t="s">
        <v>66</v>
      </c>
      <c r="C19" s="424" t="s">
        <v>16</v>
      </c>
      <c r="D19" s="426" t="s">
        <v>46</v>
      </c>
      <c r="E19" s="152" t="s">
        <v>151</v>
      </c>
      <c r="F19" s="148" t="s">
        <v>151</v>
      </c>
    </row>
    <row r="20" spans="1:13" ht="14.65" thickBot="1">
      <c r="A20" s="369"/>
      <c r="B20" s="371"/>
      <c r="C20" s="425"/>
      <c r="D20" s="427"/>
      <c r="E20" s="152" t="s">
        <v>151</v>
      </c>
      <c r="F20" s="148" t="s">
        <v>151</v>
      </c>
    </row>
    <row r="21" spans="1:13" ht="14.65" thickBot="1">
      <c r="A21" s="364" t="s">
        <v>45</v>
      </c>
      <c r="B21" s="292" t="s">
        <v>66</v>
      </c>
      <c r="C21" s="359" t="s">
        <v>8</v>
      </c>
      <c r="D21" s="422" t="s">
        <v>46</v>
      </c>
      <c r="E21" s="136" t="s">
        <v>151</v>
      </c>
      <c r="F21" s="147" t="s">
        <v>151</v>
      </c>
    </row>
    <row r="22" spans="1:13" ht="14.65" thickBot="1">
      <c r="A22" s="372"/>
      <c r="B22" s="331"/>
      <c r="C22" s="330"/>
      <c r="D22" s="423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343</v>
      </c>
      <c r="F24" s="112" t="s">
        <v>344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>
      <c r="A28" s="37" t="s">
        <v>102</v>
      </c>
      <c r="B28" s="31" t="s">
        <v>103</v>
      </c>
      <c r="C28" s="31" t="s">
        <v>100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7" t="s">
        <v>535</v>
      </c>
      <c r="B30" s="166" t="s">
        <v>87</v>
      </c>
      <c r="C30" s="166" t="s">
        <v>87</v>
      </c>
      <c r="D30" s="162"/>
      <c r="E30" s="166"/>
      <c r="F30" s="175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>
      <c r="A35" s="37" t="s">
        <v>266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19" zoomScale="120" zoomScaleNormal="120" zoomScalePageLayoutView="125" workbookViewId="0">
      <selection activeCell="C21" sqref="C21"/>
    </sheetView>
  </sheetViews>
  <sheetFormatPr defaultColWidth="10.6640625" defaultRowHeight="14.25"/>
  <cols>
    <col min="1" max="1" width="16" bestFit="1" customWidth="1"/>
    <col min="2" max="2" width="36.53125" bestFit="1" customWidth="1"/>
    <col min="3" max="3" width="25.6640625" customWidth="1"/>
    <col min="4" max="4" width="26.53125" bestFit="1" customWidth="1"/>
    <col min="5" max="5" width="14.46484375" bestFit="1" customWidth="1"/>
    <col min="7" max="7" width="21" customWidth="1"/>
    <col min="8" max="8" width="23.46484375" customWidth="1"/>
  </cols>
  <sheetData>
    <row r="1" spans="1:6">
      <c r="E1" t="s">
        <v>208</v>
      </c>
      <c r="F1" t="s">
        <v>207</v>
      </c>
    </row>
    <row r="2" spans="1:6" ht="22.5">
      <c r="A2" s="437" t="s">
        <v>481</v>
      </c>
      <c r="B2" s="437"/>
      <c r="C2" s="437"/>
      <c r="D2" s="437"/>
    </row>
    <row r="3" spans="1:6">
      <c r="A3" s="44"/>
      <c r="B3" s="45"/>
      <c r="C3" s="45"/>
      <c r="D3" s="45"/>
    </row>
    <row r="4" spans="1: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>
      <c r="A5" s="44"/>
      <c r="B5" s="47" t="s">
        <v>129</v>
      </c>
      <c r="C5" s="47" t="str">
        <f>Administration!B29</f>
        <v>Tiffany Pawluk</v>
      </c>
      <c r="D5" s="48"/>
    </row>
    <row r="6" spans="1:6">
      <c r="A6" s="44"/>
      <c r="B6" s="47" t="s">
        <v>131</v>
      </c>
      <c r="C6" s="47" t="str">
        <f>Administration!B30</f>
        <v>-</v>
      </c>
      <c r="D6" s="48"/>
    </row>
    <row r="7" spans="1:6">
      <c r="A7" s="44"/>
      <c r="B7" s="47" t="s">
        <v>132</v>
      </c>
      <c r="C7" s="47" t="str">
        <f>Administration!B31</f>
        <v>Ruth Bennington</v>
      </c>
      <c r="D7" s="48"/>
    </row>
    <row r="8" spans="1: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244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>
      <c r="A11" s="44"/>
      <c r="B11" s="181" t="s">
        <v>137</v>
      </c>
      <c r="C11" s="181" t="str">
        <f>'Bus, Soc&amp;Bhv Sci,Child Dev,Lang'!E9</f>
        <v>Dani Vieira</v>
      </c>
      <c r="D11" s="181" t="str">
        <f>'Bus, Soc&amp;Bhv Sci,Child Dev,Lang'!F9</f>
        <v>Kari Meyers</v>
      </c>
    </row>
    <row r="12" spans="1:6">
      <c r="A12" s="44"/>
      <c r="B12" t="s">
        <v>260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>
      <c r="A13" s="44"/>
      <c r="B13" s="181" t="s">
        <v>139</v>
      </c>
      <c r="C13" s="181" t="str">
        <f>'Physical Sci &amp; Career Ed'!E7</f>
        <v>Roger Putnam</v>
      </c>
      <c r="D13" s="181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>
      <c r="A15" s="44"/>
      <c r="B15" s="181" t="s">
        <v>143</v>
      </c>
      <c r="C15" s="181" t="str">
        <f>'Counsl,EOPS, Student Health Ctr'!E8</f>
        <v>Chuck Brinkman</v>
      </c>
      <c r="D15" s="181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>
      <c r="A17" s="44"/>
      <c r="B17" s="181" t="s">
        <v>145</v>
      </c>
      <c r="C17" s="181" t="str">
        <f>'English &amp; Student Life'!E6</f>
        <v>Sydney Sims</v>
      </c>
      <c r="D17" s="181" t="str">
        <f>'English &amp; Student Life'!F6</f>
        <v>Jerry Mansfield</v>
      </c>
    </row>
    <row r="18" spans="1:5">
      <c r="A18" s="44"/>
      <c r="B18" t="s">
        <v>389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>
      <c r="A19" s="44"/>
      <c r="B19" s="49" t="s">
        <v>421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>
      <c r="A21" s="44"/>
      <c r="B21" s="181" t="s">
        <v>133</v>
      </c>
      <c r="C21" s="181" t="str">
        <f>'ACCESS, Kin., Athletics, Math'!E9</f>
        <v>Danielle Kaprelian</v>
      </c>
      <c r="D21" s="181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>
      <c r="A23" s="44"/>
      <c r="B23" s="181" t="s">
        <v>136</v>
      </c>
      <c r="C23" s="181" t="str">
        <f>'ACCESS, Kin., Athletics, Math'!E10</f>
        <v>Marcos Enriquez</v>
      </c>
      <c r="D23" s="181" t="str">
        <f>'ACCESS, Kin., Athletics, Math'!F10</f>
        <v>Phil Abramoff</v>
      </c>
    </row>
    <row r="24" spans="1:5">
      <c r="A24" s="44"/>
      <c r="B24" t="s">
        <v>269</v>
      </c>
      <c r="C24" t="str">
        <f>'Arts, Media, &amp; Comm Studies'!E8</f>
        <v>Jenna Patronete</v>
      </c>
      <c r="D24" t="str">
        <f>'Arts, Media, &amp; Comm Studies'!F8</f>
        <v>Nicole Block</v>
      </c>
    </row>
    <row r="25" spans="1:5">
      <c r="A25" s="44"/>
      <c r="B25" s="49" t="s">
        <v>477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>
      <c r="A26" s="44"/>
      <c r="B26" s="47" t="s">
        <v>495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>
      <c r="A29" s="44"/>
      <c r="B29" s="181" t="s">
        <v>478</v>
      </c>
      <c r="C29" s="181" t="str">
        <f>'Arts, Media, &amp; Comm Studies'!E7</f>
        <v>Svetlana Kasalovic</v>
      </c>
      <c r="D29" s="181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>
      <c r="A31" s="44"/>
      <c r="B31" s="181" t="s">
        <v>390</v>
      </c>
      <c r="C31" s="181" t="str">
        <f>Administration!B34</f>
        <v>Felix Masci</v>
      </c>
      <c r="D31" s="181" t="str">
        <f>Administration!C34</f>
        <v>Dan Darby</v>
      </c>
      <c r="E31" s="257"/>
    </row>
    <row r="32" spans="1:5">
      <c r="A32" s="44"/>
      <c r="B32" s="47" t="s">
        <v>423</v>
      </c>
      <c r="C32" s="47" t="str">
        <f>Administration!B35</f>
        <v>Hugo Hernandez</v>
      </c>
      <c r="D32" s="47" t="str">
        <f>Administration!C35</f>
        <v>-</v>
      </c>
    </row>
    <row r="33" spans="1:4">
      <c r="A33" s="44"/>
      <c r="B33" s="181" t="s">
        <v>391</v>
      </c>
      <c r="C33" s="181" t="str">
        <f>Administration!B36</f>
        <v>Christy Douglas</v>
      </c>
      <c r="D33" s="181" t="str">
        <f>Administration!C36</f>
        <v>-</v>
      </c>
    </row>
    <row r="34" spans="1:4">
      <c r="A34" s="44"/>
      <c r="B34" t="s">
        <v>392</v>
      </c>
      <c r="C34" t="str">
        <f>Administration!B37</f>
        <v>Traci Allen</v>
      </c>
      <c r="D34" t="str">
        <f>Administration!C37</f>
        <v>-</v>
      </c>
    </row>
    <row r="35" spans="1:4">
      <c r="A35" s="44"/>
      <c r="B35" s="49" t="s">
        <v>425</v>
      </c>
      <c r="C35" s="49" t="str">
        <f>Administration!C40</f>
        <v>Letrisha Mai / Scarlet Relle</v>
      </c>
      <c r="D35" s="71"/>
    </row>
    <row r="36" spans="1:4">
      <c r="A36" s="44"/>
      <c r="B36" s="47" t="s">
        <v>426</v>
      </c>
      <c r="C36" s="47" t="str">
        <f>Administration!C52</f>
        <v>Shannon Macias</v>
      </c>
      <c r="D36" s="48"/>
    </row>
    <row r="37" spans="1:4">
      <c r="A37" s="44"/>
      <c r="B37" s="49" t="s">
        <v>427</v>
      </c>
      <c r="C37" s="49" t="str">
        <f>Administration!C43</f>
        <v>Nenagh Brown</v>
      </c>
      <c r="D37" s="71"/>
    </row>
    <row r="38" spans="1:4">
      <c r="A38" s="44"/>
      <c r="B38" s="47" t="s">
        <v>428</v>
      </c>
      <c r="C38" s="47" t="str">
        <f>Administration!C55</f>
        <v>Erik Reese</v>
      </c>
      <c r="D38" s="48"/>
    </row>
    <row r="39" spans="1:4">
      <c r="A39" s="44"/>
      <c r="B39" s="49" t="s">
        <v>429</v>
      </c>
      <c r="C39" s="49" t="str">
        <f>Administration!C46</f>
        <v>Norm Marten</v>
      </c>
      <c r="D39" s="71"/>
    </row>
    <row r="40" spans="1:4">
      <c r="A40" s="44"/>
      <c r="B40" s="47" t="s">
        <v>430</v>
      </c>
      <c r="C40" s="47" t="str">
        <f>Administration!C58</f>
        <v>Beth Gillis-Smith</v>
      </c>
      <c r="D40" s="48"/>
    </row>
    <row r="41" spans="1:4">
      <c r="A41" s="44"/>
      <c r="B41" s="49" t="s">
        <v>479</v>
      </c>
      <c r="C41" s="49" t="str">
        <f>Administration!C64</f>
        <v>Trulie Thompson</v>
      </c>
      <c r="D41" s="71"/>
    </row>
    <row r="42" spans="1:4">
      <c r="A42" s="44"/>
      <c r="B42" s="59" t="s">
        <v>431</v>
      </c>
      <c r="C42" s="47" t="str">
        <f>Administration!C61</f>
        <v>Dani Vieira</v>
      </c>
      <c r="D42" s="59"/>
    </row>
    <row r="43" spans="1:4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424</v>
      </c>
      <c r="C44" s="48" t="str">
        <f>Administration!B70</f>
        <v>Cecilia Nguyen</v>
      </c>
      <c r="D44" s="48" t="str">
        <f>Administration!C70</f>
        <v>ASMCstudentorgs@vcccd.edu</v>
      </c>
    </row>
    <row r="45" spans="1:4">
      <c r="B45" s="69" t="s">
        <v>359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4" zoomScale="120" zoomScaleNormal="120" zoomScalePageLayoutView="125" workbookViewId="0">
      <selection activeCell="F24" sqref="F24"/>
    </sheetView>
  </sheetViews>
  <sheetFormatPr defaultColWidth="10.6640625" defaultRowHeight="14.25"/>
  <cols>
    <col min="1" max="1" width="9.53125" style="44" bestFit="1" customWidth="1"/>
    <col min="2" max="2" width="59.33203125" style="44" bestFit="1" customWidth="1"/>
    <col min="3" max="3" width="23.4648437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190</v>
      </c>
    </row>
    <row r="2" spans="1:9" ht="23.25">
      <c r="A2" s="438" t="s">
        <v>482</v>
      </c>
      <c r="B2" s="438"/>
      <c r="C2" s="438"/>
      <c r="D2" s="438"/>
    </row>
    <row r="3" spans="1:9">
      <c r="B3" s="45"/>
      <c r="C3" s="45"/>
      <c r="D3" s="45"/>
    </row>
    <row r="4" spans="1:9">
      <c r="A4" s="62" t="s">
        <v>292</v>
      </c>
      <c r="B4" s="70" t="s">
        <v>348</v>
      </c>
      <c r="C4" s="49" t="str">
        <f>Administration!B4</f>
        <v>Mary Rees</v>
      </c>
      <c r="D4" s="71"/>
    </row>
    <row r="5" spans="1:9">
      <c r="B5" s="62" t="s">
        <v>158</v>
      </c>
      <c r="C5" s="47" t="str">
        <f>Administration!C40</f>
        <v>Letrisha Mai / Scarlet Relle</v>
      </c>
      <c r="D5" s="48"/>
    </row>
    <row r="6" spans="1:9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>
      <c r="B7" s="46" t="s">
        <v>160</v>
      </c>
      <c r="C7" s="59" t="str">
        <f>Administration!E40</f>
        <v>Kim Watters</v>
      </c>
      <c r="D7" s="48"/>
    </row>
    <row r="8" spans="1:9">
      <c r="B8" s="72" t="s">
        <v>160</v>
      </c>
      <c r="C8" s="49" t="str">
        <f>Administration!F40</f>
        <v>Alan Courter</v>
      </c>
      <c r="D8" s="71"/>
    </row>
    <row r="9" spans="1:9">
      <c r="B9" s="58" t="s">
        <v>349</v>
      </c>
      <c r="C9" s="59" t="str">
        <f>Administration!G40</f>
        <v>Letrisha Mai</v>
      </c>
    </row>
    <row r="10" spans="1:9">
      <c r="B10" s="72" t="s">
        <v>350</v>
      </c>
      <c r="C10" s="49" t="str">
        <f>Administration!H40</f>
        <v>Mary LaBarge</v>
      </c>
      <c r="D10" s="73" t="str">
        <f>'ACCESS, Kin., Athletics, Math'!F13</f>
        <v>-</v>
      </c>
    </row>
    <row r="11" spans="1:9">
      <c r="B11" s="58" t="s">
        <v>276</v>
      </c>
      <c r="C11" s="59" t="str">
        <f>'Academic Senate'!C4</f>
        <v>Erik Reese</v>
      </c>
    </row>
    <row r="12" spans="1:9">
      <c r="B12" s="72" t="s">
        <v>161</v>
      </c>
      <c r="C12" s="49" t="str">
        <f>Administration!I40</f>
        <v>Rex Edwards</v>
      </c>
      <c r="D12" s="73"/>
    </row>
    <row r="13" spans="1:9">
      <c r="B13" s="50" t="s">
        <v>284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>
      <c r="B17" s="50" t="s">
        <v>150</v>
      </c>
      <c r="C17" s="50" t="s">
        <v>146</v>
      </c>
      <c r="D17" s="54" t="s">
        <v>47</v>
      </c>
    </row>
    <row r="18" spans="1:4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>
      <c r="B19" s="47" t="s">
        <v>268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>
      <c r="B21" s="47" t="s">
        <v>260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>
      <c r="B26" s="49" t="s">
        <v>240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7"/>
      <c r="B28" s="197" t="s">
        <v>134</v>
      </c>
      <c r="C28" s="197" t="str">
        <f>'EATM, Life, Health Sci'!E11</f>
        <v>Beth Miller</v>
      </c>
      <c r="D28" s="197" t="str">
        <f>'EATM, Life, Health Sci'!F11</f>
        <v>-</v>
      </c>
    </row>
    <row r="29" spans="1:4">
      <c r="A29" s="185"/>
      <c r="B29" s="185" t="s">
        <v>136</v>
      </c>
      <c r="C29" s="185" t="str">
        <f>'ACCESS, Kin., Athletics, Math'!E14</f>
        <v>Renée Butler</v>
      </c>
      <c r="D29" s="185" t="str">
        <f>'ACCESS, Kin., Athletics, Math'!F14</f>
        <v>-</v>
      </c>
    </row>
    <row r="30" spans="1:4">
      <c r="A30" s="197"/>
      <c r="B30" s="197" t="s">
        <v>269</v>
      </c>
      <c r="C30" s="197" t="str">
        <f>'Arts, Media, &amp; Comm Studies'!E11</f>
        <v>Cande Larson</v>
      </c>
      <c r="D30" s="197" t="str">
        <f>'Arts, Media, &amp; Comm Studies'!F11</f>
        <v>Kelsey Stuart</v>
      </c>
    </row>
    <row r="31" spans="1:4">
      <c r="A31" s="185"/>
      <c r="B31" s="185" t="s">
        <v>477</v>
      </c>
      <c r="C31" s="185" t="str">
        <f>'Arts, Media, &amp; Comm Studies'!E9</f>
        <v>Robert Salas</v>
      </c>
      <c r="D31" s="185" t="str">
        <f>'Arts, Media, &amp; Comm Studies'!F9</f>
        <v>Nathan Bowen</v>
      </c>
    </row>
    <row r="32" spans="1:4">
      <c r="A32" s="197"/>
      <c r="B32" s="197" t="s">
        <v>495</v>
      </c>
      <c r="C32" s="197" t="str">
        <f>'Physical Sci &amp; Career Ed'!E8</f>
        <v>Erik Reese</v>
      </c>
      <c r="D32" s="197" t="str">
        <f>'Physical Sci &amp; Career Ed'!F8</f>
        <v xml:space="preserve"> -</v>
      </c>
    </row>
    <row r="33" spans="1:4">
      <c r="A33" s="185"/>
      <c r="B33" s="185" t="s">
        <v>138</v>
      </c>
      <c r="C33" s="185" t="str">
        <f>'Bus, Soc&amp;Bhv Sci,Child Dev,Lang'!E11</f>
        <v>Hugo Hernandez</v>
      </c>
      <c r="D33" s="185" t="str">
        <f>'Bus, Soc&amp;Bhv Sci,Child Dev,Lang'!F11</f>
        <v>-</v>
      </c>
    </row>
    <row r="34" spans="1:4">
      <c r="B34" s="181" t="s">
        <v>478</v>
      </c>
      <c r="C34" s="181" t="str">
        <f>'Arts, Media, &amp; Comm Studies'!E10</f>
        <v>Clare Sadnik</v>
      </c>
      <c r="D34" s="181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>
      <c r="B36" s="52" t="s">
        <v>125</v>
      </c>
      <c r="C36" s="53" t="s">
        <v>117</v>
      </c>
      <c r="D36" s="51"/>
    </row>
    <row r="37" spans="1:4">
      <c r="B37" s="48" t="s">
        <v>360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9" zoomScale="120" zoomScaleNormal="120" workbookViewId="0">
      <selection activeCell="C42" sqref="C42"/>
    </sheetView>
  </sheetViews>
  <sheetFormatPr defaultColWidth="10.6640625" defaultRowHeight="14.25"/>
  <cols>
    <col min="1" max="1" width="9.33203125" bestFit="1" customWidth="1"/>
    <col min="2" max="2" width="63" bestFit="1" customWidth="1"/>
    <col min="3" max="3" width="24" customWidth="1"/>
    <col min="4" max="4" width="26.86328125" customWidth="1"/>
    <col min="5" max="6" width="32.6640625" bestFit="1" customWidth="1"/>
  </cols>
  <sheetData>
    <row r="1" spans="1:6">
      <c r="E1" t="s">
        <v>191</v>
      </c>
      <c r="F1" t="s">
        <v>184</v>
      </c>
    </row>
    <row r="2" spans="1:6" ht="22.5">
      <c r="A2" s="437" t="s">
        <v>483</v>
      </c>
      <c r="B2" s="437"/>
      <c r="C2" s="437"/>
      <c r="D2" s="437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>
      <c r="A5" s="44"/>
      <c r="B5" s="46" t="s">
        <v>168</v>
      </c>
      <c r="C5" s="47" t="str">
        <f>Administration!C43</f>
        <v>Nenagh Brown</v>
      </c>
      <c r="D5" s="48"/>
    </row>
    <row r="6" spans="1:6">
      <c r="A6" s="62" t="s">
        <v>148</v>
      </c>
      <c r="B6" s="72" t="s">
        <v>270</v>
      </c>
      <c r="C6" s="49" t="str">
        <f>Administration!B4</f>
        <v>Mary Rees</v>
      </c>
      <c r="D6" s="71"/>
    </row>
    <row r="7" spans="1:6">
      <c r="A7" s="44"/>
      <c r="B7" s="46" t="s">
        <v>271</v>
      </c>
      <c r="C7" s="47" t="str">
        <f>Administration!B5</f>
        <v>Amanuel Gebru</v>
      </c>
      <c r="D7" s="48"/>
    </row>
    <row r="8" spans="1:6">
      <c r="A8" s="44"/>
      <c r="B8" s="72" t="s">
        <v>272</v>
      </c>
      <c r="C8" s="49" t="str">
        <f>Administration!B6</f>
        <v>Silvia Barajas</v>
      </c>
      <c r="D8" s="71"/>
    </row>
    <row r="9" spans="1:6">
      <c r="A9" s="44"/>
      <c r="B9" s="46" t="s">
        <v>192</v>
      </c>
      <c r="C9" s="47" t="str">
        <f>'Academic Senate'!C4</f>
        <v>Erik Reese</v>
      </c>
      <c r="D9" s="69"/>
    </row>
    <row r="10" spans="1:6">
      <c r="A10" s="44"/>
      <c r="B10" s="50" t="s">
        <v>193</v>
      </c>
      <c r="C10" s="75"/>
      <c r="D10" s="51"/>
    </row>
    <row r="11" spans="1: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>
      <c r="A17" s="44"/>
      <c r="B17" s="109" t="str">
        <f>Administration!A15</f>
        <v>Arts, Media &amp; Communication Studies</v>
      </c>
      <c r="C17" s="59" t="str">
        <f>Administration!B15</f>
        <v>-</v>
      </c>
      <c r="D17" s="48"/>
    </row>
    <row r="18" spans="1:4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>
      <c r="A19" s="44"/>
      <c r="B19" s="50" t="s">
        <v>150</v>
      </c>
      <c r="C19" s="50" t="s">
        <v>146</v>
      </c>
      <c r="D19" s="54" t="s">
        <v>47</v>
      </c>
    </row>
    <row r="20" spans="1:4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>
      <c r="A21" s="44"/>
      <c r="B21" s="47" t="s">
        <v>268</v>
      </c>
      <c r="C21" s="47" t="str">
        <f>'ACCESS, Kin., Athletics, Math'!E24</f>
        <v>-</v>
      </c>
      <c r="D21" s="47" t="str">
        <f>'ACCESS, Kin., Athletics, Math'!F24</f>
        <v>-</v>
      </c>
    </row>
    <row r="22" spans="1:4">
      <c r="A22" s="44"/>
      <c r="B22" s="49" t="s">
        <v>137</v>
      </c>
      <c r="C22" s="49" t="str">
        <f>'Bus, Soc&amp;Bhv Sci,Child Dev,Lang'!E29</f>
        <v>Chad Basile</v>
      </c>
      <c r="D22" s="49" t="str">
        <f>'Bus, Soc&amp;Bhv Sci,Child Dev,Lang'!F29</f>
        <v>Dani Vieira</v>
      </c>
    </row>
    <row r="23" spans="1:4">
      <c r="A23" s="44"/>
      <c r="B23" s="47" t="s">
        <v>260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>
      <c r="A28" s="44"/>
      <c r="B28" s="49" t="s">
        <v>240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5" customFormat="1">
      <c r="A29" s="44"/>
      <c r="B29" s="185" t="s">
        <v>389</v>
      </c>
      <c r="C29" s="185" t="str">
        <f>'Counsl,EOPS, Student Health Ctr'!E19</f>
        <v>Angie Rodriguez</v>
      </c>
      <c r="D29" s="185" t="str">
        <f>'Counsl,EOPS, Student Health Ctr'!F19</f>
        <v>-</v>
      </c>
    </row>
    <row r="30" spans="1:4">
      <c r="A30" s="44"/>
      <c r="B30" s="197" t="s">
        <v>130</v>
      </c>
      <c r="C30" s="197" t="str">
        <f>'EATM, Life, Health Sci'!E21</f>
        <v>Christina Lee</v>
      </c>
      <c r="D30" s="197" t="str">
        <f>'EATM, Life, Health Sci'!F21</f>
        <v>-</v>
      </c>
    </row>
    <row r="31" spans="1:4" s="185" customFormat="1">
      <c r="A31" s="44"/>
      <c r="B31" s="185" t="s">
        <v>133</v>
      </c>
      <c r="C31" s="185" t="str">
        <f>'ACCESS, Kin., Athletics, Math'!E26</f>
        <v>Danielle Kaprelian</v>
      </c>
      <c r="D31" s="185" t="str">
        <f>'ACCESS, Kin., Athletics, Math'!F26</f>
        <v>Mary LaBarge</v>
      </c>
    </row>
    <row r="32" spans="1:4">
      <c r="A32" s="44"/>
      <c r="B32" s="181" t="s">
        <v>134</v>
      </c>
      <c r="C32" s="181" t="str">
        <f>'EATM, Life, Health Sci'!E22</f>
        <v>Audrey Chen</v>
      </c>
      <c r="D32" s="181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>
      <c r="A34" s="44"/>
      <c r="B34" s="181" t="s">
        <v>269</v>
      </c>
      <c r="C34" s="181" t="str">
        <f>'Arts, Media, &amp; Comm Studies'!E22</f>
        <v>Rolland Petrello</v>
      </c>
      <c r="D34" s="181" t="str">
        <f>'Arts, Media, &amp; Comm Studies'!F22</f>
        <v>-</v>
      </c>
    </row>
    <row r="35" spans="1:4">
      <c r="A35" s="44"/>
      <c r="B35" s="59" t="s">
        <v>477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>
      <c r="A36" s="44"/>
      <c r="B36" s="49" t="s">
        <v>495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5" customFormat="1">
      <c r="A38" s="44"/>
      <c r="B38" s="181" t="s">
        <v>140</v>
      </c>
      <c r="C38" s="181" t="str">
        <f>'Counsl,EOPS, Student Health Ctr'!E20</f>
        <v>Sharon Manakas</v>
      </c>
      <c r="D38" s="181" t="str">
        <f>'Counsl,EOPS, Student Health Ctr'!F20</f>
        <v>-</v>
      </c>
    </row>
    <row r="39" spans="1:4">
      <c r="A39" s="44"/>
      <c r="B39" s="185" t="s">
        <v>478</v>
      </c>
      <c r="C39" s="185" t="str">
        <f>'Arts, Media, &amp; Comm Studies'!E21</f>
        <v>Erika Lizée</v>
      </c>
      <c r="D39" s="185" t="str">
        <f>'Arts, Media, &amp; Comm Studies'!F21</f>
        <v>-</v>
      </c>
    </row>
    <row r="40" spans="1:4">
      <c r="A40" s="44"/>
      <c r="B40" s="197" t="s">
        <v>142</v>
      </c>
      <c r="C40" s="197" t="str">
        <f>'Bus, Soc&amp;Bhv Sci,Child Dev,Lang'!E30</f>
        <v>Helga Winkler</v>
      </c>
      <c r="D40" s="197" t="str">
        <f>'Bus, Soc&amp;Bhv Sci,Child Dev,Lang'!F30</f>
        <v>-</v>
      </c>
    </row>
    <row r="41" spans="1:4">
      <c r="A41" s="44"/>
      <c r="B41" s="52" t="s">
        <v>125</v>
      </c>
      <c r="C41" s="53" t="s">
        <v>117</v>
      </c>
      <c r="D41" s="51"/>
    </row>
    <row r="42" spans="1:4">
      <c r="B42" s="48" t="s">
        <v>360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34" sqref="C34"/>
    </sheetView>
  </sheetViews>
  <sheetFormatPr defaultColWidth="10.6640625" defaultRowHeight="14.2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328125" style="4" bestFit="1" customWidth="1"/>
    <col min="6" max="6" width="25.6640625" style="4" bestFit="1" customWidth="1"/>
    <col min="7" max="7" width="20.46484375" style="4" bestFit="1" customWidth="1"/>
    <col min="8" max="8" width="8.46484375" style="4" bestFit="1" customWidth="1"/>
    <col min="9" max="16384" width="10.6640625" style="4"/>
  </cols>
  <sheetData>
    <row r="1" spans="1:8">
      <c r="E1" s="4" t="s">
        <v>187</v>
      </c>
      <c r="F1" s="4" t="s">
        <v>186</v>
      </c>
    </row>
    <row r="2" spans="1:8" ht="22.5">
      <c r="A2" s="441" t="s">
        <v>484</v>
      </c>
      <c r="B2" s="441"/>
      <c r="C2" s="441"/>
      <c r="D2" s="88"/>
      <c r="E2" s="90"/>
      <c r="F2" s="90"/>
      <c r="G2" s="90"/>
      <c r="H2" s="90"/>
    </row>
    <row r="3" spans="1:8" ht="15.75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353</v>
      </c>
      <c r="C4" s="98" t="str">
        <f>Administration!B6</f>
        <v>Silvia Barajas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>
      <c r="A6" s="100" t="s">
        <v>60</v>
      </c>
      <c r="B6" s="72" t="s">
        <v>270</v>
      </c>
      <c r="C6" s="49" t="str">
        <f>Administration!B4</f>
        <v>Mary Rees</v>
      </c>
      <c r="D6" s="71"/>
      <c r="E6" s="69"/>
      <c r="F6" s="58"/>
      <c r="G6" s="59"/>
      <c r="H6" s="69"/>
    </row>
    <row r="7" spans="1:8">
      <c r="A7" s="92"/>
      <c r="B7" s="46" t="s">
        <v>271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>
      <c r="A8" s="93"/>
      <c r="B8" s="72" t="s">
        <v>272</v>
      </c>
      <c r="C8" s="49" t="str">
        <f>Administration!B6</f>
        <v>Silvia Barajas</v>
      </c>
      <c r="D8" s="71"/>
      <c r="E8" s="69"/>
      <c r="F8" s="58"/>
      <c r="G8" s="59"/>
      <c r="H8" s="69"/>
    </row>
    <row r="9" spans="1:8">
      <c r="A9" s="93"/>
      <c r="B9" s="58" t="s">
        <v>276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274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277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290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275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286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285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40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40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40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39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5.75">
      <c r="A27" s="100"/>
      <c r="B27" s="439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39"/>
      <c r="C28" s="48" t="str">
        <f>'ACCESS, Kin., Athletics, Math'!E19</f>
        <v>Shyan Diaz-Brown</v>
      </c>
      <c r="D28" s="48" t="str">
        <f>'ACCESS, Kin., Athletics, Math'!F19</f>
        <v>-</v>
      </c>
      <c r="E28" s="69"/>
      <c r="F28" s="87"/>
      <c r="G28" s="59"/>
      <c r="H28" s="59"/>
    </row>
    <row r="29" spans="1:8" ht="14.25" customHeight="1">
      <c r="A29" s="100"/>
      <c r="B29" s="440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40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40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39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39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39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40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40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40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39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39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39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40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40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40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>
      <c r="A45" s="100"/>
      <c r="B45" s="104" t="s">
        <v>360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19" sqref="C19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31" bestFit="1" customWidth="1"/>
    <col min="4" max="4" width="23.1328125" customWidth="1"/>
    <col min="5" max="5" width="29.1328125" bestFit="1" customWidth="1"/>
  </cols>
  <sheetData>
    <row r="1" spans="1:6">
      <c r="A1" s="44"/>
      <c r="B1" s="44"/>
      <c r="C1" s="44"/>
      <c r="D1" s="44"/>
      <c r="E1" s="44" t="s">
        <v>199</v>
      </c>
      <c r="F1" s="44" t="s">
        <v>200</v>
      </c>
    </row>
    <row r="2" spans="1:6" ht="23.25">
      <c r="A2" s="438" t="s">
        <v>493</v>
      </c>
      <c r="B2" s="438"/>
      <c r="C2" s="438"/>
      <c r="D2" s="60"/>
      <c r="E2" s="44"/>
      <c r="F2" s="44" t="s">
        <v>201</v>
      </c>
    </row>
    <row r="3" spans="1:6">
      <c r="A3" s="93"/>
      <c r="B3" s="93"/>
      <c r="C3" s="93"/>
      <c r="D3" s="44"/>
      <c r="E3" s="44"/>
      <c r="F3" s="44"/>
    </row>
    <row r="4" spans="1:6">
      <c r="A4" s="444" t="s">
        <v>48</v>
      </c>
      <c r="B4" s="101" t="s">
        <v>202</v>
      </c>
      <c r="C4" s="98" t="str">
        <f>Administration!B52</f>
        <v>Matt Calfin</v>
      </c>
      <c r="D4" s="73"/>
      <c r="E4" s="44"/>
      <c r="F4" s="44"/>
    </row>
    <row r="5" spans="1:6">
      <c r="A5" s="444"/>
      <c r="B5" s="91" t="s">
        <v>203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287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205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206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290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289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288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3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3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2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2"/>
      <c r="C16" s="99" t="str">
        <f>'ACCESS, Kin., Athletics, Math'!E35</f>
        <v>Jackie Lepeau</v>
      </c>
      <c r="D16" s="99" t="str">
        <f>'ACCESS, Kin., Athletics, Math'!F35</f>
        <v>-</v>
      </c>
      <c r="F16" s="103"/>
    </row>
    <row r="17" spans="1:6">
      <c r="A17" s="100"/>
      <c r="B17" s="443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3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2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2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3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3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2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-</v>
      </c>
      <c r="F23" s="103"/>
    </row>
    <row r="24" spans="1:6" ht="14.25" customHeight="1">
      <c r="A24" s="100"/>
      <c r="B24" s="442"/>
      <c r="C24" s="99" t="str">
        <f>'Counsl,EOPS, Student Health Ctr'!E28</f>
        <v>Danita Redd</v>
      </c>
      <c r="D24" s="99" t="str">
        <f>'Counsl,EOPS, Student Health Ctr'!F28</f>
        <v>-</v>
      </c>
      <c r="F24" s="103"/>
    </row>
    <row r="25" spans="1:6">
      <c r="A25" s="100"/>
      <c r="B25" s="443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3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>
      <c r="B27" s="95" t="s">
        <v>125</v>
      </c>
      <c r="C27" s="94" t="s">
        <v>117</v>
      </c>
      <c r="D27" s="60"/>
    </row>
    <row r="28" spans="1:6">
      <c r="B28" s="104" t="s">
        <v>360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4"/>
  <sheetViews>
    <sheetView zoomScale="120" zoomScaleNormal="120" workbookViewId="0">
      <selection activeCell="A42" sqref="A42:XFD42"/>
    </sheetView>
  </sheetViews>
  <sheetFormatPr defaultColWidth="10.6640625" defaultRowHeight="14.2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185</v>
      </c>
    </row>
    <row r="2" spans="1:5" ht="23.25">
      <c r="A2" s="438" t="s">
        <v>492</v>
      </c>
      <c r="B2" s="438"/>
      <c r="C2" s="438"/>
      <c r="D2" s="438"/>
      <c r="E2" t="s">
        <v>176</v>
      </c>
    </row>
    <row r="3" spans="1:5">
      <c r="A3" s="44"/>
      <c r="B3" s="45"/>
      <c r="C3" s="45"/>
      <c r="D3" s="45"/>
    </row>
    <row r="4" spans="1:5">
      <c r="A4" s="62" t="s">
        <v>48</v>
      </c>
      <c r="B4" s="70" t="s">
        <v>177</v>
      </c>
      <c r="C4" s="49" t="str">
        <f>Administration!B6</f>
        <v>Silvia Barajas</v>
      </c>
      <c r="D4" s="71"/>
    </row>
    <row r="5" spans="1:5">
      <c r="A5" s="44"/>
      <c r="B5" s="62" t="s">
        <v>178</v>
      </c>
      <c r="C5" s="47" t="str">
        <f>'Academic Senate'!C4</f>
        <v>Erik Reese</v>
      </c>
      <c r="D5" s="48"/>
    </row>
    <row r="6" spans="1:5">
      <c r="A6" s="44"/>
      <c r="B6" s="70" t="s">
        <v>412</v>
      </c>
      <c r="C6" s="49" t="str">
        <f>Administration!D55</f>
        <v>Gilbert Downs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>
      <c r="A8" s="44"/>
      <c r="B8" s="72" t="s">
        <v>180</v>
      </c>
      <c r="C8" s="49" t="str">
        <f>Administration!B19</f>
        <v>Michelle Perry</v>
      </c>
      <c r="D8" s="71"/>
    </row>
    <row r="9" spans="1:5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294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271</v>
      </c>
      <c r="C11" s="59" t="str">
        <f>Administration!B5</f>
        <v>Amanuel Gebru</v>
      </c>
      <c r="D11" s="69"/>
    </row>
    <row r="12" spans="1:5">
      <c r="A12" s="44"/>
      <c r="B12" s="50" t="s">
        <v>181</v>
      </c>
      <c r="C12" s="75"/>
      <c r="D12" s="60"/>
    </row>
    <row r="13" spans="1:5">
      <c r="A13" s="44"/>
      <c r="B13" s="58"/>
      <c r="C13" s="59" t="str">
        <f>Administration!F55</f>
        <v>Obalid Younan</v>
      </c>
      <c r="D13" s="82"/>
    </row>
    <row r="14" spans="1:5">
      <c r="A14" s="44"/>
      <c r="B14" s="72"/>
      <c r="C14" s="49" t="str">
        <f>Administration!G55</f>
        <v>Linda Sanders</v>
      </c>
      <c r="D14" s="73"/>
    </row>
    <row r="15" spans="1:5">
      <c r="A15" s="44"/>
      <c r="B15" s="83"/>
      <c r="C15" s="59" t="str">
        <f>Administration!H55</f>
        <v>-</v>
      </c>
      <c r="D15" s="82"/>
    </row>
    <row r="16" spans="1:5">
      <c r="A16" s="44"/>
      <c r="B16" s="50" t="s">
        <v>293</v>
      </c>
      <c r="C16" s="60"/>
      <c r="D16" s="60"/>
    </row>
    <row r="17" spans="1:5">
      <c r="A17" s="44"/>
      <c r="B17" s="61" t="str">
        <f>Administration!A9</f>
        <v>English and Student Life</v>
      </c>
      <c r="C17" s="61" t="str">
        <f>Administration!B9</f>
        <v>Monica Garcia</v>
      </c>
      <c r="D17" s="44"/>
    </row>
    <row r="18" spans="1:5">
      <c r="A18" s="44"/>
      <c r="B18" s="137" t="str">
        <f>Administration!A14</f>
        <v>A&amp;R, Counseling, Student Life &amp; Support, EOPS &amp; Student Health Ctr</v>
      </c>
      <c r="C18" s="137" t="str">
        <f>Administration!B14</f>
        <v>Khushnur Dadabhoy</v>
      </c>
      <c r="D18" s="73"/>
    </row>
    <row r="19" spans="1:5">
      <c r="A19" s="44"/>
      <c r="B19" s="44" t="str">
        <f>Administration!A11</f>
        <v>EATM, Life &amp; Health Sciences</v>
      </c>
      <c r="C19" s="44" t="str">
        <f>Administration!B11</f>
        <v>Carol Higashida</v>
      </c>
      <c r="D19" s="44"/>
    </row>
    <row r="20" spans="1:5">
      <c r="A20" s="44"/>
      <c r="B20" s="50" t="s">
        <v>150</v>
      </c>
      <c r="C20" s="50" t="s">
        <v>146</v>
      </c>
      <c r="D20" s="54" t="s">
        <v>47</v>
      </c>
    </row>
    <row r="21" spans="1:5" ht="14.25" customHeight="1">
      <c r="A21" s="44"/>
      <c r="B21" s="49" t="s">
        <v>135</v>
      </c>
      <c r="C21" s="49" t="str">
        <f>'ACCESS, Kin., Athletics, Math'!E21</f>
        <v>Silva Arzunyan</v>
      </c>
      <c r="D21" s="49">
        <f>'ACCESS, Kin., Athletics, Math'!F21</f>
        <v>0</v>
      </c>
    </row>
    <row r="22" spans="1:5">
      <c r="A22" s="44"/>
      <c r="B22" s="47" t="s">
        <v>268</v>
      </c>
      <c r="C22" s="47" t="str">
        <f>'ACCESS, Kin., Athletics, Math'!E20</f>
        <v>Vance Manakas</v>
      </c>
      <c r="D22" s="47" t="str">
        <f>'ACCESS, Kin., Athletics, Math'!F20</f>
        <v>Remy McCarthy</v>
      </c>
    </row>
    <row r="23" spans="1:5">
      <c r="A23" s="44"/>
      <c r="B23" s="49" t="s">
        <v>137</v>
      </c>
      <c r="C23" s="49" t="str">
        <f>'Bus, Soc&amp;Bhv Sci,Child Dev,Lang'!E24</f>
        <v>Dani Vieira</v>
      </c>
      <c r="D23" s="49" t="str">
        <f>'Bus, Soc&amp;Bhv Sci,Child Dev,Lang'!F24</f>
        <v>-</v>
      </c>
    </row>
    <row r="24" spans="1:5">
      <c r="A24" s="44"/>
      <c r="B24" s="47" t="s">
        <v>260</v>
      </c>
      <c r="C24" s="47" t="str">
        <f>'Bus, Soc&amp;Bhv Sci,Child Dev,Lang'!E23</f>
        <v>Ruth Bennington</v>
      </c>
      <c r="D24" s="47" t="str">
        <f>'Bus, Soc&amp;Bhv Sci,Child Dev,Lang'!F23</f>
        <v>-</v>
      </c>
    </row>
    <row r="25" spans="1:5">
      <c r="A25" s="44"/>
      <c r="B25" s="49" t="s">
        <v>139</v>
      </c>
      <c r="C25" s="49" t="str">
        <f>'Physical Sci &amp; Career Ed'!E16</f>
        <v>Rob Keil</v>
      </c>
      <c r="D25" s="49" t="str">
        <f>'Physical Sci &amp; Career Ed'!F16</f>
        <v>Tiffany Pawluk</v>
      </c>
    </row>
    <row r="26" spans="1:5">
      <c r="A26" s="44"/>
      <c r="B26" s="47" t="s">
        <v>141</v>
      </c>
      <c r="C26" s="47" t="str">
        <f>'Bus, Soc&amp;Bhv Sci,Child Dev,Lang'!E22</f>
        <v>Cindy Sheaks-McGowan</v>
      </c>
      <c r="D26" s="47" t="str">
        <f>'Bus, Soc&amp;Bhv Sci,Child Dev,Lang'!F22</f>
        <v>-</v>
      </c>
    </row>
    <row r="27" spans="1:5">
      <c r="A27" s="44"/>
      <c r="B27" s="49" t="s">
        <v>143</v>
      </c>
      <c r="C27" s="49" t="str">
        <f>'Counsl,EOPS, Student Health Ctr'!E18</f>
        <v>Traci Allen</v>
      </c>
      <c r="D27" s="49" t="str">
        <f>'Counsl,EOPS, Student Health Ctr'!F18</f>
        <v>Wendy Berg</v>
      </c>
    </row>
    <row r="28" spans="1:5">
      <c r="A28" s="44"/>
      <c r="B28" s="59" t="s">
        <v>128</v>
      </c>
      <c r="C28" s="47" t="str">
        <f>'EATM, Life, Health Sci'!E17</f>
        <v>-</v>
      </c>
      <c r="D28" s="47" t="str">
        <f>'EATM, Life, Health Sci'!F17</f>
        <v>-</v>
      </c>
    </row>
    <row r="29" spans="1:5" ht="14.45" customHeight="1">
      <c r="A29" s="44"/>
      <c r="B29" s="49" t="s">
        <v>240</v>
      </c>
      <c r="C29" s="49" t="str">
        <f>'English &amp; Student Life'!E15</f>
        <v>Jeff Baker</v>
      </c>
      <c r="D29" s="49" t="str">
        <f>'English &amp; Student Life'!F15</f>
        <v>Kara Lybarger-Monson</v>
      </c>
      <c r="E29" s="185"/>
    </row>
    <row r="30" spans="1:5">
      <c r="A30" s="44"/>
      <c r="B30" t="s">
        <v>389</v>
      </c>
      <c r="C30" t="str">
        <f>'Counsl,EOPS, Student Health Ctr'!E16</f>
        <v>Marnie Melendez</v>
      </c>
      <c r="D30" t="s">
        <v>151</v>
      </c>
    </row>
    <row r="31" spans="1:5">
      <c r="A31" s="44"/>
      <c r="B31" s="197" t="s">
        <v>130</v>
      </c>
      <c r="C31" s="197" t="str">
        <f>'EATM, Life, Health Sci'!E18</f>
        <v>Christina Lee</v>
      </c>
      <c r="D31" s="197" t="str">
        <f>'EATM, Life, Health Sci'!F18</f>
        <v>-</v>
      </c>
    </row>
    <row r="32" spans="1:5" s="185" customFormat="1">
      <c r="A32" s="44"/>
      <c r="B32" s="185" t="s">
        <v>133</v>
      </c>
      <c r="C32" s="185" t="str">
        <f>'ACCESS, Kin., Athletics, Math'!E22</f>
        <v>Danielle Kaprelian</v>
      </c>
      <c r="D32" s="185" t="str">
        <f>'ACCESS, Kin., Athletics, Math'!F22</f>
        <v>Mary LaBarge</v>
      </c>
    </row>
    <row r="33" spans="1:4">
      <c r="A33" s="44"/>
      <c r="B33" s="181" t="s">
        <v>134</v>
      </c>
      <c r="C33" s="181" t="str">
        <f>'EATM, Life, Health Sci'!E19</f>
        <v>Melia Tabbakhian</v>
      </c>
      <c r="D33" s="181" t="str">
        <f>'EATM, Life, Health Sci'!F19</f>
        <v>-</v>
      </c>
    </row>
    <row r="34" spans="1:4">
      <c r="A34" s="44"/>
      <c r="B34" t="s">
        <v>136</v>
      </c>
      <c r="C34" t="str">
        <f>'ACCESS, Kin., Athletics, Math'!E23</f>
        <v>Phil Abramoff</v>
      </c>
      <c r="D34" t="str">
        <f>'ACCESS, Kin., Athletics, Math'!F23</f>
        <v>-</v>
      </c>
    </row>
    <row r="35" spans="1:4">
      <c r="A35" s="44"/>
      <c r="B35" s="181" t="s">
        <v>269</v>
      </c>
      <c r="C35" s="181" t="str">
        <f>'Arts, Media, &amp; Comm Studies'!E19</f>
        <v>Neal Stewart</v>
      </c>
      <c r="D35" s="181" t="str">
        <f>'Arts, Media, &amp; Comm Studies'!F19</f>
        <v>-</v>
      </c>
    </row>
    <row r="36" spans="1:4">
      <c r="A36" s="44"/>
      <c r="B36" s="59" t="s">
        <v>477</v>
      </c>
      <c r="C36" s="47" t="str">
        <f>'Arts, Media, &amp; Comm Studies'!E17</f>
        <v xml:space="preserve"> John Loprieno</v>
      </c>
      <c r="D36" s="47" t="str">
        <f>'Arts, Media, &amp; Comm Studies'!F17</f>
        <v>-</v>
      </c>
    </row>
    <row r="37" spans="1:4">
      <c r="A37" s="44"/>
      <c r="B37" s="49" t="s">
        <v>162</v>
      </c>
      <c r="C37" s="49" t="str">
        <f>'Physical Sci &amp; Career Ed'!E15</f>
        <v>-</v>
      </c>
      <c r="D37" s="49" t="str">
        <f>'Physical Sci &amp; Career Ed'!F15</f>
        <v>-</v>
      </c>
    </row>
    <row r="38" spans="1:4">
      <c r="A38" s="44"/>
      <c r="B38" s="59" t="s">
        <v>138</v>
      </c>
      <c r="C38" s="47" t="str">
        <f>'Bus, Soc&amp;Bhv Sci,Child Dev,Lang'!E21</f>
        <v>Hugo Hernandez</v>
      </c>
      <c r="D38" s="47" t="str">
        <f>'Bus, Soc&amp;Bhv Sci,Child Dev,Lang'!F21</f>
        <v>Lee Ballestero (Fall only)</v>
      </c>
    </row>
    <row r="39" spans="1:4" s="185" customFormat="1">
      <c r="A39" s="44"/>
      <c r="B39" s="181" t="s">
        <v>140</v>
      </c>
      <c r="C39" s="181" t="str">
        <f>'Counsl,EOPS, Student Health Ctr'!E17</f>
        <v>Sharon Manakas</v>
      </c>
      <c r="D39" s="181" t="str">
        <f>'Counsl,EOPS, Student Health Ctr'!F17</f>
        <v>-</v>
      </c>
    </row>
    <row r="40" spans="1:4">
      <c r="A40" s="44"/>
      <c r="B40" s="185" t="s">
        <v>478</v>
      </c>
      <c r="C40" s="185" t="str">
        <f>'Arts, Media, &amp; Comm Studies'!E18</f>
        <v>Erika Lizée</v>
      </c>
      <c r="D40" s="185" t="str">
        <f>'Arts, Media, &amp; Comm Studies'!F18</f>
        <v>-</v>
      </c>
    </row>
    <row r="41" spans="1:4">
      <c r="A41" s="44"/>
      <c r="B41" s="197" t="s">
        <v>142</v>
      </c>
      <c r="C41" s="197" t="str">
        <f>'Bus, Soc&amp;Bhv Sci,Child Dev,Lang'!E25</f>
        <v>Perry Bennett</v>
      </c>
      <c r="D41" s="197" t="str">
        <f>'Bus, Soc&amp;Bhv Sci,Child Dev,Lang'!F25</f>
        <v>-</v>
      </c>
    </row>
    <row r="42" spans="1:4" ht="14.25" customHeight="1">
      <c r="A42" s="44"/>
      <c r="B42" s="52" t="s">
        <v>125</v>
      </c>
      <c r="C42" s="53" t="s">
        <v>117</v>
      </c>
      <c r="D42" s="51"/>
    </row>
    <row r="43" spans="1:4">
      <c r="A43" s="44"/>
      <c r="B43" s="48" t="s">
        <v>360</v>
      </c>
      <c r="C43" s="48" t="str">
        <f>Administration!B76</f>
        <v>Jeanette Ralph</v>
      </c>
      <c r="D43" s="48" t="str">
        <f>Administration!C76</f>
        <v>jeanette_ralph1@vcccd.edu</v>
      </c>
    </row>
    <row r="44" spans="1:4">
      <c r="A44" s="44"/>
      <c r="B44" s="68"/>
      <c r="C44" s="69"/>
      <c r="D44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16" sqref="E16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25.33203125" bestFit="1" customWidth="1"/>
    <col min="4" max="4" width="26.33203125" customWidth="1"/>
    <col min="5" max="5" width="37.1328125" bestFit="1" customWidth="1"/>
  </cols>
  <sheetData>
    <row r="1" spans="1:14">
      <c r="E1" t="s">
        <v>189</v>
      </c>
      <c r="F1" t="s">
        <v>188</v>
      </c>
    </row>
    <row r="2" spans="1:14" ht="22.5">
      <c r="A2" s="437" t="s">
        <v>508</v>
      </c>
      <c r="B2" s="437"/>
      <c r="C2" s="437"/>
      <c r="D2" s="437"/>
    </row>
    <row r="3" spans="1:14">
      <c r="A3" s="44"/>
      <c r="B3" s="45"/>
      <c r="C3" s="45"/>
      <c r="D3" s="45"/>
    </row>
    <row r="4" spans="1:14">
      <c r="A4" s="62" t="s">
        <v>48</v>
      </c>
      <c r="B4" s="72" t="s">
        <v>296</v>
      </c>
      <c r="C4" s="49" t="str">
        <f>Administration!B58</f>
        <v>Khushnur Dadabhoy</v>
      </c>
      <c r="D4" s="71"/>
    </row>
    <row r="5" spans="1:14">
      <c r="A5" s="44"/>
      <c r="B5" s="46" t="s">
        <v>168</v>
      </c>
      <c r="C5" s="47" t="str">
        <f>Administration!C58</f>
        <v>Beth Gillis-Smith</v>
      </c>
      <c r="D5" s="48"/>
    </row>
    <row r="6" spans="1:14">
      <c r="A6" s="44"/>
      <c r="B6" s="72" t="s">
        <v>295</v>
      </c>
      <c r="C6" s="49" t="str">
        <f>Administration!D58</f>
        <v>Linda Resendiz</v>
      </c>
      <c r="D6" s="71"/>
    </row>
    <row r="7" spans="1:14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289</v>
      </c>
      <c r="C9" s="93" t="str">
        <f>Administration!H58</f>
        <v>Brian Burns</v>
      </c>
      <c r="D9" s="44"/>
      <c r="E9" s="44"/>
      <c r="F9" s="44"/>
    </row>
    <row r="10" spans="1:14">
      <c r="A10" s="44"/>
      <c r="B10" s="50" t="s">
        <v>297</v>
      </c>
      <c r="C10" s="75"/>
      <c r="D10" s="51"/>
    </row>
    <row r="11" spans="1:14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209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>
      <c r="A16" s="44"/>
      <c r="B16" s="443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>
      <c r="A17" s="44"/>
      <c r="B17" s="443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>
      <c r="A18" s="44"/>
      <c r="B18" s="442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>
      <c r="A19" s="44"/>
      <c r="B19" s="442"/>
      <c r="C19" s="59" t="str">
        <f>'ACCESS, Kin., Athletics, Math'!E16</f>
        <v>Tracie Bosket</v>
      </c>
      <c r="D19" s="59" t="str">
        <f>'ACCESS, Kin., Athletics, Math'!F16</f>
        <v>-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3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>
      <c r="A21" s="44"/>
      <c r="B21" s="443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>
      <c r="A22" s="44"/>
      <c r="B22" s="442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2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>
      <c r="A24" s="44"/>
      <c r="B24" s="443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>
      <c r="A25" s="44"/>
      <c r="B25" s="443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2" t="str">
        <f>Administration!A14</f>
        <v>A&amp;R, Counseling, Student Life &amp; Support, EOPS &amp; Student Health Ctr</v>
      </c>
      <c r="C26" s="59" t="str">
        <f>'Counsl,EOPS, Student Health Ctr'!E11</f>
        <v>Traci Allen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>
      <c r="A27" s="44"/>
      <c r="B27" s="442"/>
      <c r="C27" s="59" t="str">
        <f>'Counsl,EOPS, Student Health Ctr'!E12</f>
        <v>-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>
      <c r="A28" s="44"/>
      <c r="B28" s="443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3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360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defaultColWidth="10.6640625" defaultRowHeight="14.25"/>
  <cols>
    <col min="1" max="1" width="10" bestFit="1" customWidth="1"/>
    <col min="2" max="2" width="45.53125" bestFit="1" customWidth="1"/>
    <col min="3" max="3" width="22.6640625" bestFit="1" customWidth="1"/>
    <col min="4" max="4" width="25.86328125" customWidth="1"/>
    <col min="5" max="5" width="29.1328125" bestFit="1" customWidth="1"/>
  </cols>
  <sheetData>
    <row r="1" spans="1:6">
      <c r="E1" t="s">
        <v>194</v>
      </c>
      <c r="F1" t="s">
        <v>195</v>
      </c>
    </row>
    <row r="2" spans="1:6" ht="22.5">
      <c r="A2" s="437" t="s">
        <v>491</v>
      </c>
      <c r="B2" s="437"/>
      <c r="C2" s="437"/>
      <c r="D2" s="437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>
      <c r="A5" s="44"/>
      <c r="B5" s="46" t="s">
        <v>168</v>
      </c>
      <c r="C5" s="47" t="str">
        <f>Administration!C61</f>
        <v>Dani Vieira</v>
      </c>
      <c r="D5" s="48"/>
    </row>
    <row r="6" spans="1:6">
      <c r="A6" s="100" t="s">
        <v>60</v>
      </c>
      <c r="B6" s="72" t="s">
        <v>196</v>
      </c>
      <c r="C6" s="49" t="str">
        <f>Administration!E61</f>
        <v>-</v>
      </c>
      <c r="D6" s="71"/>
    </row>
    <row r="7" spans="1:6">
      <c r="A7" s="44"/>
      <c r="B7" s="46" t="s">
        <v>298</v>
      </c>
      <c r="C7" s="47" t="str">
        <f>Administration!D61</f>
        <v>-</v>
      </c>
      <c r="D7" s="48"/>
    </row>
    <row r="8" spans="1:6">
      <c r="A8" s="44"/>
      <c r="B8" s="101" t="s">
        <v>288</v>
      </c>
      <c r="C8" s="98" t="str">
        <f>Administration!B28</f>
        <v>Erik Reese</v>
      </c>
      <c r="D8" s="73"/>
    </row>
    <row r="9" spans="1:6">
      <c r="A9" s="44"/>
      <c r="B9" s="50" t="s">
        <v>150</v>
      </c>
      <c r="C9" s="50" t="s">
        <v>146</v>
      </c>
      <c r="D9" s="54" t="s">
        <v>47</v>
      </c>
    </row>
    <row r="10" spans="1: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>
      <c r="A11" s="44"/>
      <c r="B11" s="47" t="s">
        <v>268</v>
      </c>
      <c r="C11" s="47" t="str">
        <f>'ACCESS, Kin., Athletics, Math'!E28</f>
        <v>Brock Cushman</v>
      </c>
      <c r="D11" s="47" t="str">
        <f>'ACCESS, Kin., Athletics, Math'!F28</f>
        <v>Remy McCarthy</v>
      </c>
    </row>
    <row r="12" spans="1: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>
      <c r="A13" s="44"/>
      <c r="B13" s="47" t="s">
        <v>260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>
      <c r="A18" s="44"/>
      <c r="B18" s="49" t="s">
        <v>240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5" customFormat="1">
      <c r="A19" s="44"/>
      <c r="B19" s="185" t="s">
        <v>389</v>
      </c>
      <c r="C19" s="185" t="str">
        <f>'Counsl,EOPS, Student Health Ctr'!E22</f>
        <v>-</v>
      </c>
      <c r="D19" s="185" t="str">
        <f>'Counsl,EOPS, Student Health Ctr'!F22</f>
        <v>-</v>
      </c>
    </row>
    <row r="20" spans="1:4">
      <c r="A20" s="44"/>
      <c r="B20" s="197" t="s">
        <v>130</v>
      </c>
      <c r="C20" s="197" t="str">
        <f>'EATM, Life, Health Sci'!E24</f>
        <v>Olga Myshina</v>
      </c>
      <c r="D20" s="197" t="str">
        <f>'EATM, Life, Health Sci'!F24</f>
        <v>-</v>
      </c>
    </row>
    <row r="21" spans="1:4" s="185" customFormat="1">
      <c r="A21" s="44"/>
      <c r="B21" s="185" t="s">
        <v>133</v>
      </c>
      <c r="C21" s="185" t="str">
        <f>'ACCESS, Kin., Athletics, Math'!E30</f>
        <v>Danielle Kaprelian</v>
      </c>
      <c r="D21" s="185" t="str">
        <f>'ACCESS, Kin., Athletics, Math'!F30</f>
        <v>Mary LaBarge</v>
      </c>
    </row>
    <row r="22" spans="1:4">
      <c r="A22" s="44"/>
      <c r="B22" s="181" t="s">
        <v>134</v>
      </c>
      <c r="C22" s="181" t="str">
        <f>'EATM, Life, Health Sci'!E25</f>
        <v>-</v>
      </c>
      <c r="D22" s="181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>
      <c r="A24" s="44"/>
      <c r="B24" s="181" t="s">
        <v>269</v>
      </c>
      <c r="C24" s="181" t="str">
        <f>'Arts, Media, &amp; Comm Studies'!E25</f>
        <v>Jamie Whittington Studer</v>
      </c>
      <c r="D24" s="181" t="str">
        <f>'Arts, Media, &amp; Comm Studies'!F25</f>
        <v>-</v>
      </c>
    </row>
    <row r="25" spans="1:4">
      <c r="A25" s="44"/>
      <c r="B25" s="59" t="s">
        <v>477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>
      <c r="A26" s="44"/>
      <c r="B26" s="49" t="s">
        <v>495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5" customFormat="1">
      <c r="A28" s="44"/>
      <c r="B28" s="181" t="s">
        <v>140</v>
      </c>
      <c r="C28" s="181" t="str">
        <f>'Counsl,EOPS, Student Health Ctr'!E23</f>
        <v>Sharon Manakas</v>
      </c>
      <c r="D28" s="181" t="str">
        <f>'Counsl,EOPS, Student Health Ctr'!F23</f>
        <v>-</v>
      </c>
    </row>
    <row r="29" spans="1:4">
      <c r="A29" s="44"/>
      <c r="B29" s="185" t="s">
        <v>478</v>
      </c>
      <c r="C29" s="185" t="str">
        <f>'Arts, Media, &amp; Comm Studies'!E24</f>
        <v>Erika Lizée</v>
      </c>
      <c r="D29" s="185" t="str">
        <f>'Arts, Media, &amp; Comm Studies'!F24</f>
        <v>-</v>
      </c>
    </row>
    <row r="30" spans="1:4">
      <c r="A30" s="44"/>
      <c r="B30" s="197" t="s">
        <v>142</v>
      </c>
      <c r="C30" s="197" t="str">
        <f>'Bus, Soc&amp;Bhv Sci,Child Dev,Lang'!E35</f>
        <v>-</v>
      </c>
      <c r="D30" s="197" t="str">
        <f>'Bus, Soc&amp;Bhv Sci,Child Dev,Lang'!F35</f>
        <v>-</v>
      </c>
    </row>
    <row r="31" spans="1:4">
      <c r="A31" s="44"/>
      <c r="B31" s="52" t="s">
        <v>125</v>
      </c>
      <c r="C31" s="53" t="s">
        <v>117</v>
      </c>
      <c r="D31" s="51"/>
    </row>
    <row r="32" spans="1:4">
      <c r="B32" s="48" t="s">
        <v>360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defaultColWidth="10.6640625" defaultRowHeight="14.25"/>
  <cols>
    <col min="1" max="1" width="10" style="44" bestFit="1" customWidth="1"/>
    <col min="2" max="2" width="62.46484375" style="44" bestFit="1" customWidth="1"/>
    <col min="3" max="3" width="28.33203125" style="44" bestFit="1" customWidth="1"/>
    <col min="4" max="4" width="29" style="44" bestFit="1" customWidth="1"/>
    <col min="5" max="5" width="29.1328125" style="44" bestFit="1" customWidth="1"/>
    <col min="6" max="16384" width="10.6640625" style="44"/>
  </cols>
  <sheetData>
    <row r="1" spans="1:6">
      <c r="E1" s="44" t="s">
        <v>194</v>
      </c>
      <c r="F1" s="44" t="s">
        <v>198</v>
      </c>
    </row>
    <row r="2" spans="1:6" ht="23.25">
      <c r="A2" s="438" t="s">
        <v>490</v>
      </c>
      <c r="B2" s="438"/>
      <c r="C2" s="438"/>
      <c r="D2" s="60"/>
    </row>
    <row r="3" spans="1:6">
      <c r="A3" s="93"/>
      <c r="B3" s="93"/>
      <c r="C3" s="93"/>
    </row>
    <row r="4" spans="1:6">
      <c r="A4" s="444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4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299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300</v>
      </c>
      <c r="C9" s="93" t="str">
        <f>Administration!F64</f>
        <v>-</v>
      </c>
    </row>
    <row r="10" spans="1:6">
      <c r="A10" s="100"/>
      <c r="B10" s="94" t="s">
        <v>301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302</v>
      </c>
      <c r="C15" s="93" t="s">
        <v>307</v>
      </c>
    </row>
    <row r="16" spans="1:6">
      <c r="A16" s="100"/>
      <c r="B16" s="84" t="s">
        <v>288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3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3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2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2"/>
      <c r="C21" s="99" t="str">
        <f>'ACCESS, Kin., Athletics, Math'!E33</f>
        <v>Daniel Rubinstein</v>
      </c>
      <c r="D21" s="99" t="str">
        <f>'ACCESS, Kin., Athletics, Math'!F33</f>
        <v>-</v>
      </c>
      <c r="F21" s="103"/>
    </row>
    <row r="22" spans="1:6">
      <c r="A22" s="100"/>
      <c r="B22" s="443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3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2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2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3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3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2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2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3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3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>
      <c r="A32" s="100"/>
      <c r="B32" s="95" t="s">
        <v>125</v>
      </c>
      <c r="C32" s="94" t="s">
        <v>117</v>
      </c>
      <c r="D32" s="60"/>
    </row>
    <row r="33" spans="1:4">
      <c r="A33" s="100"/>
      <c r="B33" s="104" t="s">
        <v>360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37" zoomScale="120" zoomScaleNormal="120" workbookViewId="0">
      <selection activeCell="A40" sqref="A40"/>
    </sheetView>
  </sheetViews>
  <sheetFormatPr defaultRowHeight="14.25"/>
  <cols>
    <col min="1" max="1" width="62.1328125" style="109" bestFit="1" customWidth="1"/>
    <col min="2" max="2" width="18.33203125" bestFit="1" customWidth="1"/>
    <col min="3" max="3" width="29" bestFit="1" customWidth="1"/>
    <col min="4" max="4" width="22.86328125" bestFit="1" customWidth="1"/>
    <col min="5" max="5" width="25.6640625" bestFit="1" customWidth="1"/>
    <col min="6" max="6" width="24.86328125" bestFit="1" customWidth="1"/>
    <col min="7" max="7" width="35.5312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496</v>
      </c>
    </row>
    <row r="3" spans="1:3">
      <c r="A3" s="109" t="s">
        <v>212</v>
      </c>
      <c r="B3" t="s">
        <v>107</v>
      </c>
    </row>
    <row r="4" spans="1:3">
      <c r="A4" s="109" t="s">
        <v>264</v>
      </c>
      <c r="B4" t="s">
        <v>127</v>
      </c>
    </row>
    <row r="5" spans="1:3">
      <c r="A5" s="109" t="s">
        <v>273</v>
      </c>
      <c r="B5" t="s">
        <v>265</v>
      </c>
    </row>
    <row r="6" spans="1:3">
      <c r="A6" s="109" t="s">
        <v>52</v>
      </c>
      <c r="B6" t="s">
        <v>439</v>
      </c>
    </row>
    <row r="8" spans="1:3">
      <c r="A8" s="112" t="s">
        <v>387</v>
      </c>
      <c r="B8" s="112" t="s">
        <v>388</v>
      </c>
    </row>
    <row r="9" spans="1:3">
      <c r="A9" s="109" t="s">
        <v>519</v>
      </c>
      <c r="B9" s="185" t="s">
        <v>464</v>
      </c>
    </row>
    <row r="10" spans="1:3">
      <c r="A10" s="109" t="s">
        <v>459</v>
      </c>
      <c r="B10" t="s">
        <v>460</v>
      </c>
    </row>
    <row r="11" spans="1:3">
      <c r="A11" s="109" t="s">
        <v>262</v>
      </c>
      <c r="B11" t="s">
        <v>372</v>
      </c>
    </row>
    <row r="12" spans="1:3">
      <c r="A12" s="109" t="s">
        <v>370</v>
      </c>
      <c r="B12" t="s">
        <v>534</v>
      </c>
    </row>
    <row r="13" spans="1:3">
      <c r="A13" s="109" t="s">
        <v>461</v>
      </c>
      <c r="B13" t="s">
        <v>38</v>
      </c>
    </row>
    <row r="14" spans="1:3">
      <c r="A14" s="109" t="s">
        <v>462</v>
      </c>
      <c r="B14" t="s">
        <v>521</v>
      </c>
    </row>
    <row r="15" spans="1:3">
      <c r="A15" s="109" t="s">
        <v>371</v>
      </c>
      <c r="B15" t="s">
        <v>151</v>
      </c>
    </row>
    <row r="16" spans="1:3">
      <c r="A16" s="109" t="s">
        <v>463</v>
      </c>
      <c r="B16" t="s">
        <v>373</v>
      </c>
    </row>
    <row r="19" spans="1:2">
      <c r="A19" s="109" t="s">
        <v>214</v>
      </c>
      <c r="B19" t="s">
        <v>361</v>
      </c>
    </row>
    <row r="20" spans="1:2">
      <c r="A20" s="109" t="s">
        <v>215</v>
      </c>
      <c r="B20" t="s">
        <v>174</v>
      </c>
    </row>
    <row r="21" spans="1:2">
      <c r="A21" s="109" t="s">
        <v>362</v>
      </c>
      <c r="B21" s="93" t="s">
        <v>175</v>
      </c>
    </row>
    <row r="23" spans="1:2">
      <c r="A23" s="109" t="s">
        <v>204</v>
      </c>
      <c r="B23" t="s">
        <v>164</v>
      </c>
    </row>
    <row r="25" spans="1:2">
      <c r="A25" s="109" t="s">
        <v>156</v>
      </c>
      <c r="B25" s="59" t="s">
        <v>39</v>
      </c>
    </row>
    <row r="27" spans="1:2">
      <c r="A27" s="112" t="s">
        <v>231</v>
      </c>
    </row>
    <row r="28" spans="1:2">
      <c r="A28" s="109" t="s">
        <v>232</v>
      </c>
      <c r="B28" s="32" t="s">
        <v>70</v>
      </c>
    </row>
    <row r="29" spans="1:2">
      <c r="A29" s="109" t="s">
        <v>233</v>
      </c>
      <c r="B29" s="32" t="s">
        <v>258</v>
      </c>
    </row>
    <row r="30" spans="1:2">
      <c r="A30" s="109" t="s">
        <v>234</v>
      </c>
      <c r="B30" s="32" t="s">
        <v>151</v>
      </c>
    </row>
    <row r="31" spans="1:2">
      <c r="A31" s="109" t="s">
        <v>235</v>
      </c>
      <c r="B31" s="32" t="s">
        <v>217</v>
      </c>
    </row>
    <row r="33" spans="1:12">
      <c r="A33" s="112" t="s">
        <v>433</v>
      </c>
      <c r="B33" s="176" t="s">
        <v>432</v>
      </c>
      <c r="C33" s="176" t="s">
        <v>47</v>
      </c>
      <c r="D33" s="176"/>
    </row>
    <row r="34" spans="1:12">
      <c r="A34" s="109" t="s">
        <v>390</v>
      </c>
      <c r="B34" s="57" t="s">
        <v>218</v>
      </c>
      <c r="C34" s="57" t="s">
        <v>435</v>
      </c>
    </row>
    <row r="35" spans="1:12">
      <c r="A35" s="109" t="s">
        <v>422</v>
      </c>
      <c r="B35" s="57" t="s">
        <v>39</v>
      </c>
      <c r="C35" t="s">
        <v>151</v>
      </c>
    </row>
    <row r="36" spans="1:12">
      <c r="A36" s="109" t="s">
        <v>393</v>
      </c>
      <c r="B36" t="s">
        <v>536</v>
      </c>
      <c r="C36" t="s">
        <v>151</v>
      </c>
    </row>
    <row r="37" spans="1:12">
      <c r="A37" s="109" t="s">
        <v>394</v>
      </c>
      <c r="B37" t="s">
        <v>30</v>
      </c>
      <c r="C37" t="s">
        <v>151</v>
      </c>
    </row>
    <row r="39" spans="1:12">
      <c r="A39" s="112" t="s">
        <v>230</v>
      </c>
      <c r="B39" s="109" t="s">
        <v>229</v>
      </c>
      <c r="C39" s="109" t="s">
        <v>228</v>
      </c>
      <c r="D39" s="58" t="s">
        <v>152</v>
      </c>
      <c r="E39" s="109" t="s">
        <v>242</v>
      </c>
      <c r="F39" s="109" t="s">
        <v>242</v>
      </c>
      <c r="G39" s="109" t="s">
        <v>154</v>
      </c>
      <c r="H39" s="109" t="s">
        <v>155</v>
      </c>
      <c r="I39" s="109" t="s">
        <v>156</v>
      </c>
    </row>
    <row r="40" spans="1:12">
      <c r="A40" s="109" t="s">
        <v>221</v>
      </c>
      <c r="B40" t="str">
        <f>B4</f>
        <v>Mary Rees</v>
      </c>
      <c r="C40" s="57" t="s">
        <v>453</v>
      </c>
      <c r="D40" s="59" t="s">
        <v>522</v>
      </c>
      <c r="E40" s="59" t="s">
        <v>159</v>
      </c>
      <c r="F40" s="59" t="s">
        <v>153</v>
      </c>
      <c r="G40" s="59" t="s">
        <v>448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454</v>
      </c>
      <c r="C41" t="s">
        <v>453</v>
      </c>
    </row>
    <row r="42" spans="1:12">
      <c r="A42" s="112" t="s">
        <v>455</v>
      </c>
      <c r="C42" t="s">
        <v>449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206</v>
      </c>
      <c r="E45" s="109" t="s">
        <v>278</v>
      </c>
      <c r="F45" s="109" t="s">
        <v>280</v>
      </c>
      <c r="G45" s="109" t="s">
        <v>279</v>
      </c>
      <c r="H45" s="109" t="s">
        <v>281</v>
      </c>
      <c r="I45" s="109" t="s">
        <v>282</v>
      </c>
      <c r="J45" s="109" t="s">
        <v>283</v>
      </c>
      <c r="K45" s="109" t="s">
        <v>365</v>
      </c>
    </row>
    <row r="46" spans="1:12">
      <c r="A46" s="109" t="s">
        <v>222</v>
      </c>
      <c r="B46" t="str">
        <f>B6</f>
        <v>Silvia Barajas</v>
      </c>
      <c r="C46" s="57" t="s">
        <v>450</v>
      </c>
      <c r="D46" t="s">
        <v>443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364</v>
      </c>
      <c r="I46" t="s">
        <v>151</v>
      </c>
      <c r="J46" t="s">
        <v>151</v>
      </c>
      <c r="K46" t="s">
        <v>363</v>
      </c>
    </row>
    <row r="47" spans="1:12">
      <c r="A47" s="112" t="s">
        <v>456</v>
      </c>
      <c r="B47" t="str">
        <f>B11</f>
        <v>Carol Higashida</v>
      </c>
      <c r="C47" t="s">
        <v>41</v>
      </c>
    </row>
    <row r="48" spans="1:12">
      <c r="A48" s="112" t="s">
        <v>457</v>
      </c>
      <c r="B48" t="str">
        <f>B11</f>
        <v>Carol Higashida</v>
      </c>
      <c r="C48" t="s">
        <v>450</v>
      </c>
    </row>
    <row r="49" spans="1:10">
      <c r="A49" s="112" t="s">
        <v>458</v>
      </c>
      <c r="B49" t="s">
        <v>213</v>
      </c>
      <c r="C49" t="s">
        <v>151</v>
      </c>
    </row>
    <row r="50" spans="1:10" ht="2" customHeight="1"/>
    <row r="51" spans="1:10">
      <c r="D51" s="109" t="s">
        <v>303</v>
      </c>
      <c r="E51" s="84" t="s">
        <v>205</v>
      </c>
      <c r="F51" s="109" t="s">
        <v>206</v>
      </c>
      <c r="G51" s="109" t="s">
        <v>243</v>
      </c>
      <c r="H51" s="109" t="s">
        <v>253</v>
      </c>
    </row>
    <row r="52" spans="1:10">
      <c r="A52" s="109" t="s">
        <v>45</v>
      </c>
      <c r="B52" t="str">
        <f>B10</f>
        <v>Matt Calfin</v>
      </c>
      <c r="C52" s="57" t="s">
        <v>400</v>
      </c>
      <c r="D52" t="s">
        <v>291</v>
      </c>
      <c r="E52" t="s">
        <v>151</v>
      </c>
      <c r="F52" t="s">
        <v>252</v>
      </c>
      <c r="G52" t="s">
        <v>368</v>
      </c>
      <c r="H52" t="s">
        <v>475</v>
      </c>
    </row>
    <row r="53" spans="1:10" ht="2.25" customHeight="1"/>
    <row r="54" spans="1:10">
      <c r="D54" s="109" t="s">
        <v>237</v>
      </c>
      <c r="E54" s="109" t="s">
        <v>206</v>
      </c>
      <c r="F54" s="109" t="s">
        <v>236</v>
      </c>
      <c r="G54" s="109" t="s">
        <v>236</v>
      </c>
      <c r="H54" s="109" t="s">
        <v>236</v>
      </c>
    </row>
    <row r="55" spans="1:10">
      <c r="A55" s="109" t="s">
        <v>3</v>
      </c>
      <c r="B55" t="str">
        <f>B6</f>
        <v>Silvia Barajas</v>
      </c>
      <c r="C55" t="str">
        <f>B28</f>
        <v>Erik Reese</v>
      </c>
      <c r="D55" t="s">
        <v>182</v>
      </c>
      <c r="E55" t="s">
        <v>254</v>
      </c>
      <c r="F55" s="59" t="s">
        <v>411</v>
      </c>
      <c r="G55" s="59" t="s">
        <v>183</v>
      </c>
      <c r="H55" t="s">
        <v>151</v>
      </c>
    </row>
    <row r="56" spans="1:10" ht="1.25" customHeight="1"/>
    <row r="57" spans="1:10">
      <c r="D57" s="109" t="s">
        <v>237</v>
      </c>
      <c r="E57" s="109" t="s">
        <v>236</v>
      </c>
      <c r="F57" s="109" t="s">
        <v>236</v>
      </c>
      <c r="H57" s="109" t="s">
        <v>346</v>
      </c>
    </row>
    <row r="58" spans="1:10">
      <c r="A58" s="109" t="s">
        <v>42</v>
      </c>
      <c r="B58" t="str">
        <f>B14</f>
        <v>Khushnur Dadabhoy</v>
      </c>
      <c r="C58" s="57" t="s">
        <v>451</v>
      </c>
      <c r="D58" t="s">
        <v>345</v>
      </c>
      <c r="E58" t="s">
        <v>252</v>
      </c>
      <c r="F58" t="s">
        <v>151</v>
      </c>
      <c r="H58" t="s">
        <v>347</v>
      </c>
    </row>
    <row r="59" spans="1:10" ht="2.25" customHeight="1"/>
    <row r="60" spans="1:10">
      <c r="D60" s="109" t="s">
        <v>238</v>
      </c>
      <c r="E60" s="109" t="s">
        <v>239</v>
      </c>
      <c r="H60" s="109"/>
    </row>
    <row r="61" spans="1:10">
      <c r="A61" s="109" t="s">
        <v>226</v>
      </c>
      <c r="B61" t="str">
        <f>B16</f>
        <v>Oleg Bespalov</v>
      </c>
      <c r="C61" t="s">
        <v>216</v>
      </c>
      <c r="D61" t="s">
        <v>151</v>
      </c>
      <c r="E61" t="s">
        <v>151</v>
      </c>
    </row>
    <row r="62" spans="1:10" ht="2.4500000000000002" customHeight="1"/>
    <row r="63" spans="1:10">
      <c r="D63" s="109" t="s">
        <v>304</v>
      </c>
      <c r="E63" s="109" t="s">
        <v>305</v>
      </c>
      <c r="F63" s="109" t="s">
        <v>306</v>
      </c>
      <c r="G63" s="109" t="s">
        <v>241</v>
      </c>
      <c r="I63" s="109" t="s">
        <v>246</v>
      </c>
      <c r="J63" s="109" t="s">
        <v>247</v>
      </c>
    </row>
    <row r="64" spans="1:10">
      <c r="A64" s="109" t="s">
        <v>452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248</v>
      </c>
      <c r="H64" t="s">
        <v>249</v>
      </c>
      <c r="I64" t="s">
        <v>250</v>
      </c>
      <c r="J64" t="s">
        <v>29</v>
      </c>
    </row>
    <row r="69" spans="1:3">
      <c r="A69" s="112" t="s">
        <v>227</v>
      </c>
      <c r="B69" s="112" t="s">
        <v>354</v>
      </c>
      <c r="C69" s="112" t="s">
        <v>357</v>
      </c>
    </row>
    <row r="70" spans="1:3">
      <c r="A70" s="109" t="s">
        <v>0</v>
      </c>
      <c r="B70" s="177" t="s">
        <v>465</v>
      </c>
      <c r="C70" s="172" t="s">
        <v>466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221</v>
      </c>
      <c r="B72" s="41" t="s">
        <v>545</v>
      </c>
      <c r="C72" s="171" t="s">
        <v>151</v>
      </c>
    </row>
    <row r="73" spans="1:3">
      <c r="A73" s="109" t="s">
        <v>2</v>
      </c>
      <c r="B73" s="41" t="s">
        <v>518</v>
      </c>
      <c r="C73" s="170"/>
    </row>
    <row r="74" spans="1:3">
      <c r="A74" s="109" t="s">
        <v>222</v>
      </c>
      <c r="B74" s="178" t="s">
        <v>402</v>
      </c>
      <c r="C74" s="171" t="s">
        <v>401</v>
      </c>
    </row>
    <row r="75" spans="1:3">
      <c r="A75" s="109" t="s">
        <v>223</v>
      </c>
      <c r="B75" s="41" t="s">
        <v>151</v>
      </c>
      <c r="C75" s="169" t="s">
        <v>151</v>
      </c>
    </row>
    <row r="76" spans="1:3">
      <c r="A76" s="109" t="s">
        <v>224</v>
      </c>
      <c r="B76" s="41" t="s">
        <v>409</v>
      </c>
      <c r="C76" s="170" t="s">
        <v>410</v>
      </c>
    </row>
    <row r="77" spans="1:3">
      <c r="A77" s="109" t="s">
        <v>225</v>
      </c>
      <c r="B77" s="41" t="s">
        <v>151</v>
      </c>
      <c r="C77" s="169" t="s">
        <v>151</v>
      </c>
    </row>
    <row r="78" spans="1:3">
      <c r="A78" s="109" t="s">
        <v>226</v>
      </c>
      <c r="B78" s="41" t="s">
        <v>151</v>
      </c>
      <c r="C78" s="169" t="s">
        <v>151</v>
      </c>
    </row>
    <row r="79" spans="1:3">
      <c r="A79" s="109" t="s">
        <v>452</v>
      </c>
      <c r="B79" s="41" t="s">
        <v>355</v>
      </c>
      <c r="C79" s="170" t="s">
        <v>358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6" r:id="rId4" xr:uid="{00000000-0004-0000-0100-000003000000}"/>
    <hyperlink ref="C79" r:id="rId5" xr:uid="{00000000-0004-0000-0100-000004000000}"/>
    <hyperlink ref="C70" r:id="rId6" xr:uid="{00000000-0004-0000-0100-000005000000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zoomScale="120" zoomScaleNormal="120" zoomScalePageLayoutView="150" workbookViewId="0">
      <selection activeCell="A6" sqref="A6:A7"/>
    </sheetView>
  </sheetViews>
  <sheetFormatPr defaultColWidth="8.6640625" defaultRowHeight="14.25"/>
  <cols>
    <col min="1" max="1" width="26.86328125" style="177" bestFit="1" customWidth="1"/>
    <col min="2" max="2" width="16.46484375" style="57" bestFit="1" customWidth="1"/>
    <col min="3" max="3" width="11.53125" style="57" bestFit="1" customWidth="1"/>
    <col min="4" max="4" width="20.4648437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67" t="s">
        <v>9</v>
      </c>
      <c r="B1" s="267"/>
      <c r="C1" s="267"/>
      <c r="D1" s="267"/>
      <c r="E1" s="267"/>
      <c r="F1" s="267"/>
    </row>
    <row r="2" spans="1:6" ht="21">
      <c r="A2" s="203" t="s">
        <v>10</v>
      </c>
      <c r="B2" s="266" t="str">
        <f>Administration!A9</f>
        <v>English and Student Life</v>
      </c>
      <c r="C2" s="266"/>
      <c r="D2" s="266"/>
      <c r="E2" s="266"/>
      <c r="F2" s="57" t="str">
        <f>Administration!B9</f>
        <v>Monica Garcia</v>
      </c>
    </row>
    <row r="3" spans="1:6" ht="14.65" thickBot="1"/>
    <row r="4" spans="1:6">
      <c r="A4" s="20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5"/>
      <c r="B5" s="206"/>
      <c r="C5" s="206"/>
      <c r="D5" s="207"/>
      <c r="E5" s="208"/>
      <c r="F5" s="209"/>
    </row>
    <row r="6" spans="1:6" ht="14" customHeight="1" thickBot="1">
      <c r="A6" s="274" t="s">
        <v>0</v>
      </c>
      <c r="B6" s="291" t="s">
        <v>7</v>
      </c>
      <c r="C6" s="291" t="s">
        <v>8</v>
      </c>
      <c r="D6" s="130" t="s">
        <v>18</v>
      </c>
      <c r="E6" s="210" t="s">
        <v>27</v>
      </c>
      <c r="F6" s="211" t="s">
        <v>144</v>
      </c>
    </row>
    <row r="7" spans="1:6" ht="14" customHeight="1" thickBot="1">
      <c r="A7" s="275"/>
      <c r="B7" s="292"/>
      <c r="C7" s="295"/>
      <c r="D7" s="130"/>
      <c r="E7" s="212" t="s">
        <v>151</v>
      </c>
      <c r="F7" s="150" t="s">
        <v>151</v>
      </c>
    </row>
    <row r="8" spans="1:6" ht="14" customHeight="1" thickBot="1">
      <c r="A8" s="276" t="s">
        <v>34</v>
      </c>
      <c r="B8" s="293" t="s">
        <v>485</v>
      </c>
      <c r="C8" s="293" t="s">
        <v>512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77"/>
      <c r="B9" s="294"/>
      <c r="C9" s="296"/>
      <c r="D9" s="105"/>
      <c r="E9" s="168" t="s">
        <v>151</v>
      </c>
      <c r="F9" s="151" t="s">
        <v>151</v>
      </c>
    </row>
    <row r="10" spans="1:6" ht="14" customHeight="1" thickBot="1">
      <c r="A10" s="274" t="s">
        <v>42</v>
      </c>
      <c r="B10" s="291" t="s">
        <v>11</v>
      </c>
      <c r="C10" s="291" t="s">
        <v>8</v>
      </c>
      <c r="D10" s="268" t="s">
        <v>46</v>
      </c>
      <c r="E10" s="213" t="s">
        <v>112</v>
      </c>
      <c r="F10" s="150" t="s">
        <v>33</v>
      </c>
    </row>
    <row r="11" spans="1:6" ht="14" customHeight="1" thickBot="1">
      <c r="A11" s="278"/>
      <c r="B11" s="295"/>
      <c r="C11" s="295"/>
      <c r="D11" s="269"/>
      <c r="E11" s="212" t="s">
        <v>151</v>
      </c>
      <c r="F11" s="150" t="s">
        <v>151</v>
      </c>
    </row>
    <row r="12" spans="1:6" ht="14" customHeight="1" thickBot="1">
      <c r="A12" s="276" t="s">
        <v>72</v>
      </c>
      <c r="B12" s="284" t="s">
        <v>12</v>
      </c>
      <c r="C12" s="284" t="s">
        <v>13</v>
      </c>
      <c r="D12" s="281" t="s">
        <v>98</v>
      </c>
      <c r="E12" s="168" t="s">
        <v>528</v>
      </c>
      <c r="F12" s="151" t="s">
        <v>151</v>
      </c>
    </row>
    <row r="13" spans="1:6" ht="14" customHeight="1" thickBot="1">
      <c r="A13" s="277"/>
      <c r="B13" s="285"/>
      <c r="C13" s="285"/>
      <c r="D13" s="282"/>
      <c r="E13" s="168" t="s">
        <v>151</v>
      </c>
      <c r="F13" s="151" t="s">
        <v>151</v>
      </c>
    </row>
    <row r="14" spans="1:6" ht="14" customHeight="1" thickBot="1">
      <c r="A14" s="277"/>
      <c r="B14" s="285"/>
      <c r="C14" s="286"/>
      <c r="D14" s="283"/>
      <c r="E14" s="168" t="s">
        <v>151</v>
      </c>
      <c r="F14" s="151" t="s">
        <v>151</v>
      </c>
    </row>
    <row r="15" spans="1:6" ht="14" customHeight="1" thickBot="1">
      <c r="A15" s="279" t="s">
        <v>3</v>
      </c>
      <c r="B15" s="287" t="s">
        <v>14</v>
      </c>
      <c r="C15" s="289" t="s">
        <v>512</v>
      </c>
      <c r="D15" s="214" t="s">
        <v>18</v>
      </c>
      <c r="E15" s="213" t="s">
        <v>498</v>
      </c>
      <c r="F15" s="150" t="s">
        <v>528</v>
      </c>
    </row>
    <row r="16" spans="1:6" ht="14" customHeight="1" thickBot="1">
      <c r="A16" s="280"/>
      <c r="B16" s="288"/>
      <c r="C16" s="290"/>
      <c r="D16" s="214"/>
      <c r="E16" s="212" t="s">
        <v>151</v>
      </c>
      <c r="F16" s="150" t="s">
        <v>525</v>
      </c>
    </row>
    <row r="17" spans="1:6" ht="14" customHeight="1" thickBot="1">
      <c r="A17" s="270" t="s">
        <v>2</v>
      </c>
      <c r="B17" s="271" t="s">
        <v>14</v>
      </c>
      <c r="C17" s="305" t="s">
        <v>8</v>
      </c>
      <c r="D17" s="123" t="s">
        <v>18</v>
      </c>
      <c r="E17" s="215" t="s">
        <v>27</v>
      </c>
      <c r="F17" s="151" t="s">
        <v>151</v>
      </c>
    </row>
    <row r="18" spans="1:6" ht="14" customHeight="1" thickBot="1">
      <c r="A18" s="270"/>
      <c r="B18" s="271"/>
      <c r="C18" s="306"/>
      <c r="D18" s="105"/>
      <c r="E18" s="168"/>
      <c r="F18" s="151" t="s">
        <v>151</v>
      </c>
    </row>
    <row r="19" spans="1:6" ht="14.65" thickBot="1">
      <c r="A19" s="272" t="s">
        <v>44</v>
      </c>
      <c r="B19" s="287" t="s">
        <v>514</v>
      </c>
      <c r="C19" s="307" t="s">
        <v>16</v>
      </c>
      <c r="D19" s="130" t="s">
        <v>18</v>
      </c>
      <c r="E19" s="213" t="s">
        <v>114</v>
      </c>
      <c r="F19" s="150" t="s">
        <v>27</v>
      </c>
    </row>
    <row r="20" spans="1:6" ht="14.65" thickBot="1">
      <c r="A20" s="273"/>
      <c r="B20" s="288"/>
      <c r="C20" s="307"/>
      <c r="D20" s="130"/>
      <c r="E20" s="212" t="s">
        <v>151</v>
      </c>
      <c r="F20" s="150" t="s">
        <v>151</v>
      </c>
    </row>
    <row r="21" spans="1:6" ht="14.65" thickBot="1">
      <c r="A21" s="270" t="s">
        <v>486</v>
      </c>
      <c r="B21" s="271" t="s">
        <v>66</v>
      </c>
      <c r="C21" s="271" t="s">
        <v>16</v>
      </c>
      <c r="D21" s="308" t="s">
        <v>46</v>
      </c>
      <c r="E21" s="168" t="s">
        <v>33</v>
      </c>
      <c r="F21" s="151" t="s">
        <v>151</v>
      </c>
    </row>
    <row r="22" spans="1:6" ht="14.65" thickBot="1">
      <c r="A22" s="270"/>
      <c r="B22" s="271"/>
      <c r="C22" s="271"/>
      <c r="D22" s="309"/>
      <c r="E22" s="215" t="s">
        <v>112</v>
      </c>
      <c r="F22" s="151" t="s">
        <v>151</v>
      </c>
    </row>
    <row r="23" spans="1:6" ht="14.65" thickBot="1">
      <c r="A23" s="297" t="s">
        <v>45</v>
      </c>
      <c r="B23" s="299" t="s">
        <v>66</v>
      </c>
      <c r="C23" s="301" t="s">
        <v>8</v>
      </c>
      <c r="D23" s="303" t="s">
        <v>46</v>
      </c>
      <c r="E23" s="213" t="s">
        <v>489</v>
      </c>
      <c r="F23" s="150" t="s">
        <v>151</v>
      </c>
    </row>
    <row r="24" spans="1:6" ht="14.65" thickBot="1">
      <c r="A24" s="298"/>
      <c r="B24" s="300"/>
      <c r="C24" s="302"/>
      <c r="D24" s="304"/>
      <c r="E24" s="182" t="s">
        <v>151</v>
      </c>
      <c r="F24" s="157" t="s">
        <v>151</v>
      </c>
    </row>
    <row r="26" spans="1:6">
      <c r="A26" s="216" t="s">
        <v>110</v>
      </c>
      <c r="E26" s="161" t="s">
        <v>343</v>
      </c>
      <c r="F26" s="161" t="s">
        <v>344</v>
      </c>
    </row>
    <row r="27" spans="1:6">
      <c r="A27" s="217" t="s">
        <v>74</v>
      </c>
      <c r="B27" s="166" t="s">
        <v>12</v>
      </c>
      <c r="C27" s="166" t="s">
        <v>75</v>
      </c>
      <c r="D27" s="162"/>
      <c r="E27" s="217"/>
      <c r="F27" s="162"/>
    </row>
    <row r="28" spans="1:6">
      <c r="A28" s="217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7" t="s">
        <v>78</v>
      </c>
      <c r="B29" s="166" t="s">
        <v>12</v>
      </c>
      <c r="C29" s="166" t="s">
        <v>79</v>
      </c>
      <c r="D29" s="162"/>
      <c r="E29" s="162"/>
      <c r="F29" s="162"/>
    </row>
    <row r="30" spans="1:6">
      <c r="A30" s="218" t="s">
        <v>102</v>
      </c>
      <c r="B30" s="167" t="s">
        <v>103</v>
      </c>
      <c r="C30" s="167" t="s">
        <v>100</v>
      </c>
      <c r="D30" s="162"/>
      <c r="E30" s="162"/>
      <c r="F30" s="162"/>
    </row>
    <row r="31" spans="1:6">
      <c r="A31" s="217" t="s">
        <v>83</v>
      </c>
      <c r="B31" s="166" t="s">
        <v>66</v>
      </c>
      <c r="C31" s="166" t="s">
        <v>8</v>
      </c>
      <c r="D31" s="162"/>
      <c r="E31" s="162"/>
      <c r="F31" s="175"/>
    </row>
    <row r="32" spans="1:6">
      <c r="A32" s="217" t="s">
        <v>80</v>
      </c>
      <c r="B32" s="166" t="s">
        <v>81</v>
      </c>
      <c r="C32" s="166" t="s">
        <v>82</v>
      </c>
      <c r="D32" s="162"/>
      <c r="E32" s="162"/>
      <c r="F32" s="175"/>
    </row>
    <row r="33" spans="1:6">
      <c r="A33" s="217" t="s">
        <v>535</v>
      </c>
      <c r="B33" s="166" t="s">
        <v>87</v>
      </c>
      <c r="C33" s="166" t="s">
        <v>87</v>
      </c>
      <c r="D33" s="162"/>
      <c r="E33" s="166"/>
      <c r="F33" s="175"/>
    </row>
    <row r="34" spans="1:6" ht="14" customHeight="1">
      <c r="A34" s="219"/>
      <c r="B34" s="220"/>
      <c r="C34" s="220"/>
    </row>
    <row r="35" spans="1:6">
      <c r="A35" s="221" t="s">
        <v>111</v>
      </c>
      <c r="B35" s="55"/>
      <c r="C35" s="55"/>
      <c r="F35" s="222"/>
    </row>
    <row r="36" spans="1:6">
      <c r="A36" s="217" t="s">
        <v>40</v>
      </c>
      <c r="B36" s="166" t="s">
        <v>84</v>
      </c>
      <c r="C36" s="166" t="s">
        <v>85</v>
      </c>
      <c r="D36" s="162"/>
      <c r="E36" s="166"/>
      <c r="F36" s="175"/>
    </row>
    <row r="37" spans="1:6">
      <c r="A37" s="217" t="s">
        <v>86</v>
      </c>
      <c r="B37" s="166" t="s">
        <v>87</v>
      </c>
      <c r="C37" s="166" t="s">
        <v>87</v>
      </c>
      <c r="D37" s="162"/>
      <c r="E37" s="166"/>
      <c r="F37" s="162"/>
    </row>
    <row r="38" spans="1:6">
      <c r="A38" s="218" t="s">
        <v>266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B4" zoomScale="120" zoomScaleNormal="120" zoomScalePageLayoutView="150" workbookViewId="0">
      <selection activeCell="E9" sqref="E9"/>
    </sheetView>
  </sheetViews>
  <sheetFormatPr defaultColWidth="8.6640625" defaultRowHeight="14.25"/>
  <cols>
    <col min="1" max="1" width="26.86328125" style="223" bestFit="1" customWidth="1"/>
    <col min="2" max="2" width="16.46484375" style="57" bestFit="1" customWidth="1"/>
    <col min="3" max="3" width="11.53125" style="57" bestFit="1" customWidth="1"/>
    <col min="4" max="4" width="28.4648437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67" t="s">
        <v>9</v>
      </c>
      <c r="B1" s="267"/>
      <c r="C1" s="267"/>
      <c r="D1" s="267"/>
      <c r="E1" s="267"/>
      <c r="F1" s="267"/>
    </row>
    <row r="2" spans="1:6" ht="21">
      <c r="A2" s="203" t="s">
        <v>10</v>
      </c>
      <c r="B2" s="266" t="str">
        <f>Administration!A10</f>
        <v>ACCESS, Kinesiology, Athletics, Math, DE and Teaching and Learning</v>
      </c>
      <c r="C2" s="266"/>
      <c r="D2" s="266"/>
      <c r="E2" s="266"/>
      <c r="F2" s="57" t="str">
        <f>Administration!B10</f>
        <v>Matt Calfin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4"/>
      <c r="B5" s="206"/>
      <c r="C5" s="206"/>
      <c r="D5" s="207"/>
      <c r="E5" s="208"/>
      <c r="F5" s="209"/>
    </row>
    <row r="6" spans="1:6" ht="14" customHeight="1" thickBot="1">
      <c r="A6" s="345" t="s">
        <v>0</v>
      </c>
      <c r="B6" s="292" t="s">
        <v>7</v>
      </c>
      <c r="C6" s="291" t="s">
        <v>8</v>
      </c>
      <c r="D6" s="130" t="s">
        <v>377</v>
      </c>
      <c r="E6" s="155" t="s">
        <v>379</v>
      </c>
      <c r="F6" s="173" t="s">
        <v>398</v>
      </c>
    </row>
    <row r="7" spans="1:6" ht="14" customHeight="1" thickBot="1">
      <c r="A7" s="345"/>
      <c r="B7" s="292"/>
      <c r="C7" s="292"/>
      <c r="D7" s="130" t="s">
        <v>381</v>
      </c>
      <c r="E7" s="155" t="s">
        <v>397</v>
      </c>
      <c r="F7" s="173" t="s">
        <v>151</v>
      </c>
    </row>
    <row r="8" spans="1:6" ht="14" customHeight="1" thickBot="1">
      <c r="A8" s="345"/>
      <c r="B8" s="292"/>
      <c r="C8" s="292"/>
      <c r="D8" s="130" t="s">
        <v>378</v>
      </c>
      <c r="E8" s="155" t="s">
        <v>366</v>
      </c>
      <c r="F8" s="173" t="s">
        <v>254</v>
      </c>
    </row>
    <row r="9" spans="1:6" ht="14" customHeight="1" thickBot="1">
      <c r="A9" s="345"/>
      <c r="B9" s="292"/>
      <c r="C9" s="292"/>
      <c r="D9" s="130" t="s">
        <v>19</v>
      </c>
      <c r="E9" s="259" t="s">
        <v>93</v>
      </c>
      <c r="F9" s="150" t="s">
        <v>151</v>
      </c>
    </row>
    <row r="10" spans="1:6" ht="14" customHeight="1" thickBot="1">
      <c r="A10" s="342"/>
      <c r="B10" s="295"/>
      <c r="C10" s="295"/>
      <c r="D10" s="130" t="s">
        <v>24</v>
      </c>
      <c r="E10" s="259" t="s">
        <v>537</v>
      </c>
      <c r="F10" s="150" t="s">
        <v>96</v>
      </c>
    </row>
    <row r="11" spans="1:6" ht="14" customHeight="1" thickBot="1">
      <c r="A11" s="314" t="s">
        <v>34</v>
      </c>
      <c r="B11" s="294" t="s">
        <v>485</v>
      </c>
      <c r="C11" s="293" t="s">
        <v>512</v>
      </c>
      <c r="D11" s="174" t="s">
        <v>382</v>
      </c>
      <c r="E11" s="264" t="s">
        <v>397</v>
      </c>
      <c r="F11" s="151" t="s">
        <v>151</v>
      </c>
    </row>
    <row r="12" spans="1:6" ht="14" customHeight="1" thickBot="1">
      <c r="A12" s="314"/>
      <c r="B12" s="294"/>
      <c r="C12" s="294"/>
      <c r="D12" s="174" t="s">
        <v>378</v>
      </c>
      <c r="E12" s="152" t="s">
        <v>254</v>
      </c>
      <c r="F12" s="151" t="s">
        <v>366</v>
      </c>
    </row>
    <row r="13" spans="1:6" ht="14" customHeight="1" thickBot="1">
      <c r="A13" s="314"/>
      <c r="B13" s="294"/>
      <c r="C13" s="294"/>
      <c r="D13" s="174" t="s">
        <v>19</v>
      </c>
      <c r="E13" s="263" t="s">
        <v>93</v>
      </c>
      <c r="F13" s="151" t="s">
        <v>151</v>
      </c>
    </row>
    <row r="14" spans="1:6" ht="14" customHeight="1" thickBot="1">
      <c r="A14" s="315"/>
      <c r="B14" s="296"/>
      <c r="C14" s="296"/>
      <c r="D14" s="174" t="s">
        <v>24</v>
      </c>
      <c r="E14" s="156" t="s">
        <v>480</v>
      </c>
      <c r="F14" s="151" t="s">
        <v>151</v>
      </c>
    </row>
    <row r="15" spans="1:6" ht="14" customHeight="1" thickBot="1">
      <c r="A15" s="341" t="s">
        <v>42</v>
      </c>
      <c r="B15" s="291" t="s">
        <v>11</v>
      </c>
      <c r="C15" s="291" t="s">
        <v>8</v>
      </c>
      <c r="D15" s="343" t="s">
        <v>46</v>
      </c>
      <c r="E15" s="136" t="s">
        <v>542</v>
      </c>
      <c r="F15" s="150" t="s">
        <v>151</v>
      </c>
    </row>
    <row r="16" spans="1:6" ht="14" customHeight="1" thickBot="1">
      <c r="A16" s="342"/>
      <c r="B16" s="295"/>
      <c r="C16" s="295"/>
      <c r="D16" s="344"/>
      <c r="E16" s="136" t="s">
        <v>164</v>
      </c>
      <c r="F16" s="150" t="s">
        <v>151</v>
      </c>
    </row>
    <row r="17" spans="1:6" ht="14" customHeight="1" thickBot="1">
      <c r="A17" s="313" t="s">
        <v>72</v>
      </c>
      <c r="B17" s="284" t="s">
        <v>12</v>
      </c>
      <c r="C17" s="284" t="s">
        <v>13</v>
      </c>
      <c r="D17" s="310" t="s">
        <v>98</v>
      </c>
      <c r="E17" s="152" t="s">
        <v>255</v>
      </c>
      <c r="F17" s="151" t="s">
        <v>164</v>
      </c>
    </row>
    <row r="18" spans="1:6" ht="14" customHeight="1" thickBot="1">
      <c r="A18" s="314"/>
      <c r="B18" s="285"/>
      <c r="C18" s="285"/>
      <c r="D18" s="311"/>
      <c r="E18" s="152" t="s">
        <v>379</v>
      </c>
      <c r="F18" s="151" t="s">
        <v>488</v>
      </c>
    </row>
    <row r="19" spans="1:6" ht="14" customHeight="1" thickBot="1">
      <c r="A19" s="315"/>
      <c r="B19" s="286"/>
      <c r="C19" s="286"/>
      <c r="D19" s="312"/>
      <c r="E19" s="152" t="s">
        <v>443</v>
      </c>
      <c r="F19" s="151" t="s">
        <v>151</v>
      </c>
    </row>
    <row r="20" spans="1:6" ht="14" customHeight="1" thickBot="1">
      <c r="A20" s="297" t="s">
        <v>3</v>
      </c>
      <c r="B20" s="317" t="s">
        <v>14</v>
      </c>
      <c r="C20" s="291" t="s">
        <v>512</v>
      </c>
      <c r="D20" s="130" t="s">
        <v>382</v>
      </c>
      <c r="E20" s="136" t="s">
        <v>379</v>
      </c>
      <c r="F20" s="150" t="s">
        <v>380</v>
      </c>
    </row>
    <row r="21" spans="1:6" ht="14" customHeight="1" thickBot="1">
      <c r="A21" s="297"/>
      <c r="B21" s="318"/>
      <c r="C21" s="292"/>
      <c r="D21" s="130" t="s">
        <v>378</v>
      </c>
      <c r="E21" s="136" t="s">
        <v>254</v>
      </c>
      <c r="F21" s="150"/>
    </row>
    <row r="22" spans="1:6" ht="14" customHeight="1" thickBot="1">
      <c r="A22" s="297"/>
      <c r="B22" s="318" t="s">
        <v>14</v>
      </c>
      <c r="C22" s="292"/>
      <c r="D22" s="130" t="s">
        <v>19</v>
      </c>
      <c r="E22" s="225" t="s">
        <v>93</v>
      </c>
      <c r="F22" s="150" t="s">
        <v>26</v>
      </c>
    </row>
    <row r="23" spans="1:6" ht="14" customHeight="1" thickBot="1">
      <c r="A23" s="316"/>
      <c r="B23" s="319"/>
      <c r="C23" s="295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25" t="s">
        <v>2</v>
      </c>
      <c r="B24" s="305" t="s">
        <v>14</v>
      </c>
      <c r="C24" s="284" t="s">
        <v>8</v>
      </c>
      <c r="D24" s="174" t="s">
        <v>382</v>
      </c>
      <c r="E24" s="152" t="s">
        <v>151</v>
      </c>
      <c r="F24" s="151" t="s">
        <v>151</v>
      </c>
    </row>
    <row r="25" spans="1:6" ht="14" customHeight="1" thickBot="1">
      <c r="A25" s="326"/>
      <c r="B25" s="306"/>
      <c r="C25" s="285"/>
      <c r="D25" s="174" t="s">
        <v>378</v>
      </c>
      <c r="E25" s="152" t="s">
        <v>254</v>
      </c>
      <c r="F25" s="151" t="s">
        <v>151</v>
      </c>
    </row>
    <row r="26" spans="1:6" ht="14" customHeight="1" thickBot="1">
      <c r="A26" s="326"/>
      <c r="B26" s="306" t="s">
        <v>14</v>
      </c>
      <c r="C26" s="285"/>
      <c r="D26" s="174" t="s">
        <v>19</v>
      </c>
      <c r="E26" s="152" t="s">
        <v>93</v>
      </c>
      <c r="F26" s="151" t="s">
        <v>26</v>
      </c>
    </row>
    <row r="27" spans="1:6" ht="14" customHeight="1" thickBot="1">
      <c r="A27" s="326"/>
      <c r="B27" s="306"/>
      <c r="C27" s="285"/>
      <c r="D27" s="187" t="s">
        <v>24</v>
      </c>
      <c r="E27" s="152" t="s">
        <v>96</v>
      </c>
      <c r="F27" s="151" t="s">
        <v>151</v>
      </c>
    </row>
    <row r="28" spans="1:6" ht="14" customHeight="1" thickBot="1">
      <c r="A28" s="327" t="s">
        <v>44</v>
      </c>
      <c r="B28" s="320" t="s">
        <v>514</v>
      </c>
      <c r="C28" s="323" t="s">
        <v>16</v>
      </c>
      <c r="D28" s="188" t="s">
        <v>382</v>
      </c>
      <c r="E28" s="136" t="s">
        <v>403</v>
      </c>
      <c r="F28" s="150" t="s">
        <v>380</v>
      </c>
    </row>
    <row r="29" spans="1:6" ht="14" customHeight="1" thickBot="1">
      <c r="A29" s="297"/>
      <c r="B29" s="321"/>
      <c r="C29" s="292"/>
      <c r="D29" s="189" t="s">
        <v>378</v>
      </c>
      <c r="E29" s="136" t="s">
        <v>250</v>
      </c>
      <c r="F29" s="150" t="s">
        <v>383</v>
      </c>
    </row>
    <row r="30" spans="1:6" ht="14" customHeight="1" thickBot="1">
      <c r="A30" s="297"/>
      <c r="B30" s="321" t="s">
        <v>67</v>
      </c>
      <c r="C30" s="292"/>
      <c r="D30" s="189" t="s">
        <v>19</v>
      </c>
      <c r="E30" s="136" t="s">
        <v>93</v>
      </c>
      <c r="F30" s="150" t="s">
        <v>26</v>
      </c>
    </row>
    <row r="31" spans="1:6" ht="14" customHeight="1" thickBot="1">
      <c r="A31" s="328"/>
      <c r="B31" s="322"/>
      <c r="C31" s="324"/>
      <c r="D31" s="190" t="s">
        <v>24</v>
      </c>
      <c r="E31" s="136" t="s">
        <v>384</v>
      </c>
      <c r="F31" s="150" t="s">
        <v>151</v>
      </c>
    </row>
    <row r="32" spans="1:6" ht="14" customHeight="1" thickBot="1">
      <c r="A32" s="335" t="s">
        <v>486</v>
      </c>
      <c r="B32" s="337" t="s">
        <v>66</v>
      </c>
      <c r="C32" s="339" t="s">
        <v>16</v>
      </c>
      <c r="D32" s="333" t="s">
        <v>46</v>
      </c>
      <c r="E32" s="152" t="s">
        <v>385</v>
      </c>
      <c r="F32" s="151" t="s">
        <v>255</v>
      </c>
    </row>
    <row r="33" spans="1:6" ht="14.65" thickBot="1">
      <c r="A33" s="336"/>
      <c r="B33" s="338"/>
      <c r="C33" s="340"/>
      <c r="D33" s="334"/>
      <c r="E33" s="152" t="s">
        <v>520</v>
      </c>
      <c r="F33" s="151" t="s">
        <v>151</v>
      </c>
    </row>
    <row r="34" spans="1:6" ht="14.65" thickBot="1">
      <c r="A34" s="297" t="s">
        <v>45</v>
      </c>
      <c r="B34" s="321" t="s">
        <v>66</v>
      </c>
      <c r="C34" s="292" t="s">
        <v>8</v>
      </c>
      <c r="D34" s="329" t="s">
        <v>46</v>
      </c>
      <c r="E34" s="136" t="s">
        <v>256</v>
      </c>
      <c r="F34" s="150" t="s">
        <v>164</v>
      </c>
    </row>
    <row r="35" spans="1:6" ht="14.65" thickBot="1">
      <c r="A35" s="298"/>
      <c r="B35" s="332"/>
      <c r="C35" s="331"/>
      <c r="D35" s="330"/>
      <c r="E35" s="158" t="s">
        <v>531</v>
      </c>
      <c r="F35" s="157" t="s">
        <v>151</v>
      </c>
    </row>
    <row r="36" spans="1:6">
      <c r="A36" s="254"/>
    </row>
    <row r="37" spans="1:6">
      <c r="A37" s="254"/>
    </row>
    <row r="38" spans="1:6">
      <c r="A38" s="216" t="s">
        <v>110</v>
      </c>
      <c r="E38" s="161" t="s">
        <v>343</v>
      </c>
      <c r="F38" s="161" t="s">
        <v>344</v>
      </c>
    </row>
    <row r="39" spans="1:6">
      <c r="A39" s="217" t="s">
        <v>74</v>
      </c>
      <c r="B39" s="166" t="s">
        <v>12</v>
      </c>
      <c r="C39" s="166" t="s">
        <v>75</v>
      </c>
      <c r="D39" s="162"/>
      <c r="E39" s="175"/>
      <c r="F39" s="162"/>
    </row>
    <row r="40" spans="1:6">
      <c r="A40" s="217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7" t="s">
        <v>78</v>
      </c>
      <c r="B41" s="166" t="s">
        <v>12</v>
      </c>
      <c r="C41" s="166" t="s">
        <v>79</v>
      </c>
      <c r="D41" s="162"/>
      <c r="E41" s="175"/>
      <c r="F41" s="162"/>
    </row>
    <row r="42" spans="1:6">
      <c r="A42" s="218" t="s">
        <v>102</v>
      </c>
      <c r="B42" s="167" t="s">
        <v>103</v>
      </c>
      <c r="C42" s="167" t="s">
        <v>100</v>
      </c>
      <c r="D42" s="162"/>
      <c r="E42" s="162"/>
      <c r="F42" s="162"/>
    </row>
    <row r="43" spans="1:6">
      <c r="A43" s="217" t="s">
        <v>83</v>
      </c>
      <c r="B43" s="166" t="s">
        <v>66</v>
      </c>
      <c r="C43" s="166" t="s">
        <v>8</v>
      </c>
      <c r="D43" s="162"/>
      <c r="E43" s="166"/>
      <c r="F43" s="175"/>
    </row>
    <row r="44" spans="1:6">
      <c r="A44" s="217" t="s">
        <v>80</v>
      </c>
      <c r="B44" s="166" t="s">
        <v>81</v>
      </c>
      <c r="C44" s="166" t="s">
        <v>82</v>
      </c>
      <c r="D44" s="162"/>
      <c r="E44" s="175"/>
      <c r="F44" s="175"/>
    </row>
    <row r="45" spans="1:6">
      <c r="A45" s="217" t="s">
        <v>535</v>
      </c>
      <c r="B45" s="166" t="s">
        <v>87</v>
      </c>
      <c r="C45" s="166" t="s">
        <v>87</v>
      </c>
      <c r="D45" s="162"/>
      <c r="E45" s="166"/>
      <c r="F45" s="175"/>
    </row>
    <row r="46" spans="1:6" ht="14" customHeight="1">
      <c r="A46" s="219"/>
      <c r="B46" s="220"/>
      <c r="C46" s="220"/>
    </row>
    <row r="47" spans="1:6">
      <c r="A47" s="221" t="s">
        <v>111</v>
      </c>
      <c r="B47" s="55"/>
      <c r="C47" s="55"/>
      <c r="F47" s="222"/>
    </row>
    <row r="48" spans="1:6">
      <c r="A48" s="217" t="s">
        <v>40</v>
      </c>
      <c r="B48" s="166" t="s">
        <v>84</v>
      </c>
      <c r="C48" s="166" t="s">
        <v>85</v>
      </c>
      <c r="D48" s="162"/>
      <c r="E48" s="166"/>
      <c r="F48" s="175"/>
    </row>
    <row r="49" spans="1:6">
      <c r="A49" s="217" t="s">
        <v>86</v>
      </c>
      <c r="B49" s="166" t="s">
        <v>87</v>
      </c>
      <c r="C49" s="166" t="s">
        <v>87</v>
      </c>
      <c r="D49" s="162"/>
      <c r="E49" s="166"/>
      <c r="F49" s="162"/>
    </row>
    <row r="50" spans="1:6">
      <c r="A50" s="218" t="s">
        <v>266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6"/>
      <c r="B52" s="227"/>
      <c r="C52" s="227"/>
      <c r="D52" s="227"/>
      <c r="E52" s="227"/>
    </row>
    <row r="53" spans="1:6">
      <c r="A53" s="66"/>
      <c r="B53" s="228"/>
      <c r="C53" s="228"/>
      <c r="D53" s="228"/>
      <c r="E53" s="228"/>
    </row>
    <row r="54" spans="1:6">
      <c r="A54" s="229"/>
      <c r="B54" s="229"/>
      <c r="C54" s="229"/>
      <c r="D54" s="230"/>
      <c r="E54" s="228"/>
    </row>
    <row r="55" spans="1:6">
      <c r="A55" s="229"/>
      <c r="B55" s="229"/>
      <c r="C55" s="229"/>
      <c r="D55" s="230"/>
      <c r="E55" s="228"/>
    </row>
    <row r="56" spans="1:6">
      <c r="A56" s="229"/>
      <c r="B56" s="229"/>
      <c r="C56" s="229"/>
      <c r="D56" s="230"/>
      <c r="E56" s="228"/>
    </row>
    <row r="57" spans="1:6">
      <c r="A57" s="229"/>
      <c r="B57" s="229"/>
      <c r="C57" s="229"/>
      <c r="D57" s="230"/>
      <c r="E57" s="228"/>
    </row>
    <row r="58" spans="1:6">
      <c r="A58" s="229"/>
      <c r="B58" s="229"/>
      <c r="C58" s="229"/>
      <c r="D58" s="230"/>
      <c r="E58" s="228"/>
    </row>
    <row r="59" spans="1:6">
      <c r="A59" s="229"/>
      <c r="B59" s="229"/>
      <c r="C59" s="229"/>
      <c r="D59" s="230"/>
      <c r="E59" s="228"/>
    </row>
    <row r="60" spans="1:6">
      <c r="A60" s="229"/>
      <c r="B60" s="229"/>
      <c r="C60" s="229"/>
      <c r="D60" s="230"/>
      <c r="E60" s="228"/>
    </row>
    <row r="61" spans="1:6">
      <c r="A61" s="229"/>
      <c r="B61" s="229"/>
      <c r="C61" s="229"/>
      <c r="D61" s="230"/>
      <c r="E61" s="228"/>
    </row>
    <row r="62" spans="1:6">
      <c r="A62" s="229"/>
      <c r="B62" s="229"/>
      <c r="C62" s="229"/>
      <c r="D62" s="228"/>
      <c r="E62" s="228"/>
    </row>
    <row r="63" spans="1:6">
      <c r="A63" s="229"/>
      <c r="B63" s="229"/>
      <c r="C63" s="229"/>
      <c r="D63" s="230"/>
      <c r="E63" s="228"/>
    </row>
    <row r="64" spans="1:6">
      <c r="A64" s="229"/>
      <c r="B64" s="229"/>
      <c r="C64" s="229"/>
      <c r="D64" s="230"/>
      <c r="E64" s="228"/>
    </row>
    <row r="65" spans="1:5">
      <c r="A65" s="229"/>
      <c r="B65" s="229"/>
      <c r="C65" s="229"/>
      <c r="D65" s="230"/>
      <c r="E65" s="228"/>
    </row>
    <row r="66" spans="1:5">
      <c r="A66" s="229"/>
      <c r="B66" s="229"/>
      <c r="C66" s="229"/>
      <c r="D66" s="230"/>
      <c r="E66" s="228"/>
    </row>
    <row r="67" spans="1:5">
      <c r="A67" s="229"/>
      <c r="B67" s="229"/>
      <c r="C67" s="229"/>
      <c r="D67" s="230"/>
      <c r="E67" s="228"/>
    </row>
    <row r="68" spans="1:5">
      <c r="A68" s="229"/>
      <c r="B68" s="229"/>
      <c r="C68" s="229"/>
      <c r="D68" s="230"/>
      <c r="E68" s="228"/>
    </row>
    <row r="69" spans="1:5">
      <c r="A69" s="229"/>
      <c r="B69" s="229"/>
      <c r="C69" s="229"/>
      <c r="D69" s="230"/>
      <c r="E69" s="231"/>
    </row>
    <row r="70" spans="1:5">
      <c r="A70" s="229"/>
      <c r="B70" s="229"/>
      <c r="C70" s="229"/>
      <c r="D70" s="230"/>
      <c r="E70" s="228"/>
    </row>
    <row r="71" spans="1:5">
      <c r="A71" s="66"/>
      <c r="B71" s="228"/>
      <c r="C71" s="228"/>
      <c r="D71" s="230"/>
      <c r="E71" s="228"/>
    </row>
    <row r="72" spans="1:5">
      <c r="A72" s="66"/>
      <c r="B72" s="228"/>
      <c r="C72" s="228"/>
      <c r="D72" s="230"/>
      <c r="E72" s="228"/>
    </row>
    <row r="73" spans="1:5">
      <c r="A73" s="229"/>
      <c r="B73" s="229"/>
      <c r="C73" s="229"/>
      <c r="D73" s="232"/>
      <c r="E73" s="231"/>
    </row>
    <row r="74" spans="1:5">
      <c r="A74" s="229"/>
      <c r="B74" s="229"/>
      <c r="C74" s="229"/>
      <c r="D74" s="232"/>
      <c r="E74" s="231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E8" sqref="E8"/>
    </sheetView>
  </sheetViews>
  <sheetFormatPr defaultColWidth="8.6640625" defaultRowHeight="14.25"/>
  <cols>
    <col min="1" max="1" width="26.86328125" style="223" bestFit="1" customWidth="1"/>
    <col min="2" max="2" width="16.46484375" style="57" bestFit="1" customWidth="1"/>
    <col min="3" max="3" width="11.53125" style="57" bestFit="1" customWidth="1"/>
    <col min="4" max="4" width="26.1328125" style="57" bestFit="1" customWidth="1"/>
    <col min="5" max="5" width="21.53125" style="57" bestFit="1" customWidth="1"/>
    <col min="6" max="6" width="18.46484375" style="57" bestFit="1" customWidth="1"/>
    <col min="7" max="16384" width="8.6640625" style="57"/>
  </cols>
  <sheetData>
    <row r="1" spans="1:6" ht="21">
      <c r="A1" s="267" t="s">
        <v>9</v>
      </c>
      <c r="B1" s="267"/>
      <c r="C1" s="267"/>
      <c r="D1" s="267"/>
      <c r="E1" s="267"/>
      <c r="F1" s="267"/>
    </row>
    <row r="2" spans="1:6" ht="21">
      <c r="A2" s="203" t="s">
        <v>10</v>
      </c>
      <c r="B2" s="266" t="str">
        <f>Administration!A11</f>
        <v>EATM, Life &amp; Health Sciences</v>
      </c>
      <c r="C2" s="266"/>
      <c r="D2" s="266"/>
      <c r="E2" s="266"/>
      <c r="F2" s="57" t="str">
        <f>Administration!B11</f>
        <v>Carol Higashida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4"/>
      <c r="B5" s="206"/>
      <c r="C5" s="206"/>
      <c r="D5" s="207"/>
      <c r="E5" s="208"/>
      <c r="F5" s="209"/>
    </row>
    <row r="6" spans="1:6" ht="14" customHeight="1" thickBot="1">
      <c r="A6" s="274" t="s">
        <v>0</v>
      </c>
      <c r="B6" s="291" t="s">
        <v>7</v>
      </c>
      <c r="C6" s="291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75"/>
      <c r="B7" s="292"/>
      <c r="C7" s="292"/>
      <c r="D7" s="130" t="s">
        <v>22</v>
      </c>
      <c r="E7" s="136" t="s">
        <v>245</v>
      </c>
      <c r="F7" s="150" t="s">
        <v>533</v>
      </c>
    </row>
    <row r="8" spans="1:6" ht="14" customHeight="1" thickBot="1">
      <c r="A8" s="278"/>
      <c r="B8" s="295"/>
      <c r="C8" s="295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76" t="s">
        <v>34</v>
      </c>
      <c r="B9" s="293" t="s">
        <v>485</v>
      </c>
      <c r="C9" s="293" t="s">
        <v>512</v>
      </c>
      <c r="D9" s="105" t="s">
        <v>21</v>
      </c>
      <c r="E9" s="264" t="s">
        <v>151</v>
      </c>
      <c r="F9" s="151" t="s">
        <v>151</v>
      </c>
    </row>
    <row r="10" spans="1:6" ht="14" customHeight="1" thickBot="1">
      <c r="A10" s="277"/>
      <c r="B10" s="294"/>
      <c r="C10" s="294"/>
      <c r="D10" s="105" t="s">
        <v>22</v>
      </c>
      <c r="E10" s="152" t="s">
        <v>444</v>
      </c>
      <c r="F10" s="151" t="s">
        <v>151</v>
      </c>
    </row>
    <row r="11" spans="1:6" ht="14" customHeight="1" thickBot="1">
      <c r="A11" s="346"/>
      <c r="B11" s="296"/>
      <c r="C11" s="296"/>
      <c r="D11" s="105" t="s">
        <v>23</v>
      </c>
      <c r="E11" s="152" t="s">
        <v>257</v>
      </c>
      <c r="F11" s="151" t="s">
        <v>151</v>
      </c>
    </row>
    <row r="12" spans="1:6" ht="14" customHeight="1" thickBot="1">
      <c r="A12" s="274" t="s">
        <v>42</v>
      </c>
      <c r="B12" s="291" t="s">
        <v>11</v>
      </c>
      <c r="C12" s="291" t="s">
        <v>8</v>
      </c>
      <c r="D12" s="351" t="s">
        <v>46</v>
      </c>
      <c r="E12" s="136" t="s">
        <v>251</v>
      </c>
      <c r="F12" s="150" t="s">
        <v>151</v>
      </c>
    </row>
    <row r="13" spans="1:6" ht="14" customHeight="1" thickBot="1">
      <c r="A13" s="278"/>
      <c r="B13" s="295"/>
      <c r="C13" s="295"/>
      <c r="D13" s="352"/>
      <c r="E13" s="136" t="s">
        <v>151</v>
      </c>
      <c r="F13" s="150" t="s">
        <v>151</v>
      </c>
    </row>
    <row r="14" spans="1:6" ht="14" customHeight="1" thickBot="1">
      <c r="A14" s="276" t="s">
        <v>72</v>
      </c>
      <c r="B14" s="284" t="s">
        <v>12</v>
      </c>
      <c r="C14" s="284" t="s">
        <v>13</v>
      </c>
      <c r="D14" s="281" t="s">
        <v>98</v>
      </c>
      <c r="E14" s="152" t="s">
        <v>440</v>
      </c>
      <c r="F14" s="151" t="s">
        <v>170</v>
      </c>
    </row>
    <row r="15" spans="1:6" ht="14" customHeight="1" thickBot="1">
      <c r="A15" s="277"/>
      <c r="B15" s="285"/>
      <c r="C15" s="285"/>
      <c r="D15" s="282"/>
      <c r="E15" s="152" t="s">
        <v>69</v>
      </c>
      <c r="F15" s="151" t="s">
        <v>171</v>
      </c>
    </row>
    <row r="16" spans="1:6" ht="14" customHeight="1" thickBot="1">
      <c r="A16" s="346"/>
      <c r="B16" s="286"/>
      <c r="C16" s="286"/>
      <c r="D16" s="283"/>
      <c r="E16" s="152" t="s">
        <v>441</v>
      </c>
      <c r="F16" s="151"/>
    </row>
    <row r="17" spans="1:6" ht="14" customHeight="1" thickBot="1">
      <c r="A17" s="353" t="s">
        <v>3</v>
      </c>
      <c r="B17" s="349" t="s">
        <v>14</v>
      </c>
      <c r="C17" s="349" t="s">
        <v>512</v>
      </c>
      <c r="D17" s="130" t="s">
        <v>21</v>
      </c>
      <c r="E17" s="136" t="s">
        <v>151</v>
      </c>
      <c r="F17" s="150" t="s">
        <v>151</v>
      </c>
    </row>
    <row r="18" spans="1:6" ht="14.65" thickBot="1">
      <c r="A18" s="354"/>
      <c r="B18" s="321"/>
      <c r="C18" s="321"/>
      <c r="D18" s="130" t="s">
        <v>22</v>
      </c>
      <c r="E18" s="136" t="s">
        <v>444</v>
      </c>
      <c r="F18" s="150" t="s">
        <v>151</v>
      </c>
    </row>
    <row r="19" spans="1:6" ht="14.65" thickBot="1">
      <c r="A19" s="355"/>
      <c r="B19" s="350"/>
      <c r="C19" s="350"/>
      <c r="D19" s="130" t="s">
        <v>23</v>
      </c>
      <c r="E19" s="136" t="s">
        <v>416</v>
      </c>
      <c r="F19" s="150" t="s">
        <v>151</v>
      </c>
    </row>
    <row r="20" spans="1:6" ht="14.65" thickBot="1">
      <c r="A20" s="347" t="s">
        <v>2</v>
      </c>
      <c r="B20" s="305" t="s">
        <v>14</v>
      </c>
      <c r="C20" s="305" t="s">
        <v>8</v>
      </c>
      <c r="D20" s="105" t="s">
        <v>197</v>
      </c>
      <c r="E20" s="152" t="s">
        <v>36</v>
      </c>
      <c r="F20" s="151" t="s">
        <v>151</v>
      </c>
    </row>
    <row r="21" spans="1:6" ht="14.65" thickBot="1">
      <c r="A21" s="348"/>
      <c r="B21" s="306"/>
      <c r="C21" s="306"/>
      <c r="D21" s="105" t="s">
        <v>22</v>
      </c>
      <c r="E21" s="152" t="s">
        <v>444</v>
      </c>
      <c r="F21" s="151" t="s">
        <v>151</v>
      </c>
    </row>
    <row r="22" spans="1:6" ht="14.65" thickBot="1">
      <c r="A22" s="348"/>
      <c r="B22" s="306"/>
      <c r="C22" s="306"/>
      <c r="D22" s="105" t="s">
        <v>23</v>
      </c>
      <c r="E22" s="233" t="s">
        <v>37</v>
      </c>
      <c r="F22" s="151" t="s">
        <v>151</v>
      </c>
    </row>
    <row r="23" spans="1:6" ht="14.65" thickBot="1">
      <c r="A23" s="354" t="s">
        <v>44</v>
      </c>
      <c r="B23" s="321" t="s">
        <v>514</v>
      </c>
      <c r="C23" s="321" t="s">
        <v>16</v>
      </c>
      <c r="D23" s="130" t="s">
        <v>197</v>
      </c>
      <c r="E23" s="136" t="s">
        <v>69</v>
      </c>
      <c r="F23" s="150" t="s">
        <v>151</v>
      </c>
    </row>
    <row r="24" spans="1:6" ht="14.65" thickBot="1">
      <c r="A24" s="354"/>
      <c r="B24" s="321"/>
      <c r="C24" s="321"/>
      <c r="D24" s="130" t="s">
        <v>22</v>
      </c>
      <c r="E24" s="136" t="s">
        <v>68</v>
      </c>
      <c r="F24" s="150" t="s">
        <v>151</v>
      </c>
    </row>
    <row r="25" spans="1:6" ht="14.65" thickBot="1">
      <c r="A25" s="354"/>
      <c r="B25" s="321"/>
      <c r="C25" s="321"/>
      <c r="D25" s="130" t="s">
        <v>23</v>
      </c>
      <c r="E25" s="136" t="s">
        <v>151</v>
      </c>
      <c r="F25" s="150" t="s">
        <v>151</v>
      </c>
    </row>
    <row r="26" spans="1:6" ht="14.65" thickBot="1">
      <c r="A26" s="348" t="s">
        <v>486</v>
      </c>
      <c r="B26" s="306" t="s">
        <v>66</v>
      </c>
      <c r="C26" s="271" t="s">
        <v>16</v>
      </c>
      <c r="D26" s="360" t="s">
        <v>46</v>
      </c>
      <c r="E26" s="152" t="s">
        <v>94</v>
      </c>
      <c r="F26" s="151" t="s">
        <v>151</v>
      </c>
    </row>
    <row r="27" spans="1:6" ht="14.65" thickBot="1">
      <c r="A27" s="348"/>
      <c r="B27" s="306"/>
      <c r="C27" s="271"/>
      <c r="D27" s="361"/>
      <c r="E27" s="152" t="s">
        <v>497</v>
      </c>
      <c r="F27" s="151" t="s">
        <v>151</v>
      </c>
    </row>
    <row r="28" spans="1:6" ht="14.65" thickBot="1">
      <c r="A28" s="354" t="s">
        <v>45</v>
      </c>
      <c r="B28" s="321" t="s">
        <v>66</v>
      </c>
      <c r="C28" s="359" t="s">
        <v>8</v>
      </c>
      <c r="D28" s="357" t="s">
        <v>46</v>
      </c>
      <c r="E28" s="136" t="s">
        <v>499</v>
      </c>
      <c r="F28" s="150" t="s">
        <v>95</v>
      </c>
    </row>
    <row r="29" spans="1:6" ht="14.65" thickBot="1">
      <c r="A29" s="356"/>
      <c r="B29" s="332"/>
      <c r="C29" s="330"/>
      <c r="D29" s="358"/>
      <c r="E29" s="158" t="s">
        <v>438</v>
      </c>
      <c r="F29" s="157" t="s">
        <v>151</v>
      </c>
    </row>
    <row r="31" spans="1:6">
      <c r="A31" s="216" t="s">
        <v>110</v>
      </c>
      <c r="E31" s="161" t="s">
        <v>343</v>
      </c>
      <c r="F31" s="161" t="s">
        <v>344</v>
      </c>
    </row>
    <row r="32" spans="1:6">
      <c r="A32" s="217" t="s">
        <v>74</v>
      </c>
      <c r="B32" s="166" t="s">
        <v>12</v>
      </c>
      <c r="C32" s="166" t="s">
        <v>75</v>
      </c>
      <c r="D32" s="162"/>
      <c r="E32" s="217"/>
      <c r="F32" s="162"/>
    </row>
    <row r="33" spans="1:6">
      <c r="A33" s="217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7" t="s">
        <v>78</v>
      </c>
      <c r="B34" s="166" t="s">
        <v>12</v>
      </c>
      <c r="C34" s="166" t="s">
        <v>79</v>
      </c>
      <c r="D34" s="162"/>
      <c r="E34" s="166"/>
      <c r="F34" s="162"/>
    </row>
    <row r="35" spans="1:6">
      <c r="A35" s="218" t="s">
        <v>102</v>
      </c>
      <c r="B35" s="167" t="s">
        <v>103</v>
      </c>
      <c r="C35" s="167" t="s">
        <v>100</v>
      </c>
      <c r="D35" s="162"/>
      <c r="E35" s="162"/>
      <c r="F35" s="162"/>
    </row>
    <row r="36" spans="1:6">
      <c r="A36" s="217" t="s">
        <v>83</v>
      </c>
      <c r="B36" s="166" t="s">
        <v>66</v>
      </c>
      <c r="C36" s="166" t="s">
        <v>8</v>
      </c>
      <c r="D36" s="162"/>
      <c r="E36" s="217"/>
      <c r="F36" s="166"/>
    </row>
    <row r="37" spans="1:6">
      <c r="A37" s="217" t="s">
        <v>80</v>
      </c>
      <c r="B37" s="166" t="s">
        <v>81</v>
      </c>
      <c r="C37" s="166" t="s">
        <v>82</v>
      </c>
      <c r="D37" s="162"/>
      <c r="E37" s="166"/>
      <c r="F37" s="175"/>
    </row>
    <row r="38" spans="1:6">
      <c r="A38" s="217" t="s">
        <v>535</v>
      </c>
      <c r="B38" s="166" t="s">
        <v>87</v>
      </c>
      <c r="C38" s="166" t="s">
        <v>87</v>
      </c>
      <c r="D38" s="162"/>
      <c r="E38" s="166"/>
      <c r="F38" s="175"/>
    </row>
    <row r="39" spans="1:6" ht="14" customHeight="1">
      <c r="A39" s="219"/>
      <c r="B39" s="220"/>
      <c r="C39" s="220"/>
    </row>
    <row r="40" spans="1:6">
      <c r="A40" s="221" t="s">
        <v>111</v>
      </c>
      <c r="B40" s="55"/>
      <c r="C40" s="55"/>
      <c r="F40" s="222"/>
    </row>
    <row r="41" spans="1:6">
      <c r="A41" s="217" t="s">
        <v>40</v>
      </c>
      <c r="B41" s="166" t="s">
        <v>84</v>
      </c>
      <c r="C41" s="166" t="s">
        <v>85</v>
      </c>
      <c r="D41" s="162"/>
      <c r="E41" s="217"/>
      <c r="F41" s="175"/>
    </row>
    <row r="42" spans="1:6">
      <c r="A42" s="217" t="s">
        <v>86</v>
      </c>
      <c r="B42" s="166" t="s">
        <v>87</v>
      </c>
      <c r="C42" s="166" t="s">
        <v>87</v>
      </c>
      <c r="D42" s="162"/>
      <c r="E42" s="166"/>
      <c r="F42" s="162"/>
    </row>
    <row r="43" spans="1:6">
      <c r="A43" s="218" t="s">
        <v>266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4" t="s">
        <v>503</v>
      </c>
      <c r="B44" s="235" t="s">
        <v>500</v>
      </c>
      <c r="C44" s="236" t="s">
        <v>502</v>
      </c>
      <c r="D44" s="237"/>
      <c r="E44" s="238"/>
      <c r="F44" s="162"/>
    </row>
    <row r="45" spans="1:6">
      <c r="A45" s="201"/>
      <c r="B45" s="229"/>
      <c r="C45" s="229"/>
      <c r="D45" s="230"/>
      <c r="E45" s="228"/>
    </row>
    <row r="46" spans="1:6">
      <c r="A46" s="201"/>
      <c r="B46" s="229"/>
      <c r="C46" s="229"/>
      <c r="D46" s="230"/>
      <c r="E46" s="228"/>
    </row>
    <row r="47" spans="1:6">
      <c r="A47" s="201"/>
      <c r="B47" s="229"/>
      <c r="C47" s="229"/>
      <c r="D47" s="228"/>
      <c r="E47" s="228"/>
    </row>
    <row r="48" spans="1:6">
      <c r="A48" s="201"/>
      <c r="B48" s="229"/>
      <c r="C48" s="229"/>
      <c r="D48" s="228"/>
      <c r="E48" s="228"/>
    </row>
    <row r="49" spans="1:5">
      <c r="A49" s="201"/>
      <c r="B49" s="229"/>
      <c r="C49" s="229"/>
      <c r="D49" s="228"/>
      <c r="E49" s="228"/>
    </row>
    <row r="50" spans="1:5">
      <c r="A50" s="201"/>
      <c r="B50" s="229"/>
      <c r="C50" s="229"/>
      <c r="D50" s="239"/>
      <c r="E50" s="228"/>
    </row>
    <row r="51" spans="1:5">
      <c r="A51" s="201"/>
      <c r="B51" s="229"/>
      <c r="C51" s="229"/>
      <c r="D51" s="239"/>
      <c r="E51" s="228"/>
    </row>
    <row r="52" spans="1:5">
      <c r="A52" s="201"/>
      <c r="B52" s="229"/>
      <c r="C52" s="229"/>
      <c r="D52" s="230"/>
      <c r="E52" s="228"/>
    </row>
    <row r="53" spans="1:5">
      <c r="A53" s="201"/>
      <c r="B53" s="229"/>
      <c r="C53" s="229"/>
      <c r="D53" s="230"/>
      <c r="E53" s="228"/>
    </row>
    <row r="54" spans="1:5">
      <c r="A54" s="201"/>
      <c r="B54" s="229"/>
      <c r="C54" s="229"/>
      <c r="D54" s="230"/>
      <c r="E54" s="228"/>
    </row>
    <row r="55" spans="1:5">
      <c r="A55" s="201"/>
      <c r="B55" s="228"/>
      <c r="C55" s="228"/>
      <c r="D55" s="230"/>
      <c r="E55" s="228"/>
    </row>
    <row r="56" spans="1:5">
      <c r="A56" s="201"/>
      <c r="B56" s="228"/>
      <c r="C56" s="228"/>
      <c r="D56" s="230"/>
      <c r="E56" s="228"/>
    </row>
    <row r="57" spans="1:5">
      <c r="A57" s="229"/>
      <c r="B57" s="229"/>
      <c r="C57" s="229"/>
      <c r="D57" s="232"/>
      <c r="E57" s="228"/>
    </row>
    <row r="58" spans="1:5">
      <c r="A58" s="229"/>
      <c r="B58" s="229"/>
      <c r="C58" s="229"/>
      <c r="D58" s="232"/>
      <c r="E58" s="228"/>
    </row>
    <row r="59" spans="1:5">
      <c r="A59" s="66"/>
      <c r="B59" s="228"/>
      <c r="C59" s="228"/>
      <c r="D59" s="228"/>
      <c r="E59" s="228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4" zoomScale="120" zoomScaleNormal="120" zoomScalePageLayoutView="150" workbookViewId="0">
      <selection activeCell="A15" sqref="A15:A16"/>
    </sheetView>
  </sheetViews>
  <sheetFormatPr defaultColWidth="8.6640625" defaultRowHeight="14.25"/>
  <cols>
    <col min="1" max="1" width="26.86328125" style="29" bestFit="1" customWidth="1"/>
    <col min="2" max="2" width="15.33203125" bestFit="1" customWidth="1"/>
    <col min="3" max="3" width="11.53125" bestFit="1" customWidth="1"/>
    <col min="4" max="4" width="28.86328125" bestFit="1" customWidth="1"/>
    <col min="5" max="5" width="21.53125" bestFit="1" customWidth="1"/>
    <col min="6" max="6" width="15" bestFit="1" customWidth="1"/>
  </cols>
  <sheetData>
    <row r="1" spans="1:6" ht="21">
      <c r="A1" s="363" t="s">
        <v>9</v>
      </c>
      <c r="B1" s="363"/>
      <c r="C1" s="363"/>
      <c r="D1" s="363"/>
      <c r="E1" s="363"/>
      <c r="F1" s="363"/>
    </row>
    <row r="2" spans="1:6" ht="21">
      <c r="A2" s="196" t="s">
        <v>10</v>
      </c>
      <c r="B2" s="362" t="str">
        <f>Administration!A12</f>
        <v>Physical Sciences &amp; Career Education</v>
      </c>
      <c r="C2" s="362"/>
      <c r="D2" s="362"/>
      <c r="E2" s="362"/>
      <c r="F2" t="str">
        <f>Administration!B12</f>
        <v>Robert Cabral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5" t="s">
        <v>0</v>
      </c>
      <c r="B6" s="292" t="s">
        <v>376</v>
      </c>
      <c r="C6" s="292" t="s">
        <v>8</v>
      </c>
      <c r="D6" s="130" t="s">
        <v>494</v>
      </c>
      <c r="E6" s="155" t="s">
        <v>538</v>
      </c>
      <c r="F6" s="173" t="s">
        <v>532</v>
      </c>
    </row>
    <row r="7" spans="1:6" ht="14" customHeight="1" thickBot="1">
      <c r="A7" s="342"/>
      <c r="B7" s="295"/>
      <c r="C7" s="295"/>
      <c r="D7" s="131" t="s">
        <v>105</v>
      </c>
      <c r="E7" s="136" t="s">
        <v>436</v>
      </c>
      <c r="F7" s="150" t="s">
        <v>71</v>
      </c>
    </row>
    <row r="8" spans="1:6" ht="14" customHeight="1" thickBot="1">
      <c r="A8" s="314" t="s">
        <v>1</v>
      </c>
      <c r="B8" s="294" t="s">
        <v>485</v>
      </c>
      <c r="C8" s="294" t="s">
        <v>512</v>
      </c>
      <c r="D8" s="105" t="s">
        <v>494</v>
      </c>
      <c r="E8" s="152" t="s">
        <v>70</v>
      </c>
      <c r="F8" s="151" t="s">
        <v>526</v>
      </c>
    </row>
    <row r="9" spans="1:6" ht="14" customHeight="1" thickBot="1">
      <c r="A9" s="315"/>
      <c r="B9" s="296"/>
      <c r="C9" s="296"/>
      <c r="D9" s="123" t="s">
        <v>105</v>
      </c>
      <c r="E9" s="262" t="s">
        <v>258</v>
      </c>
      <c r="F9" s="263" t="s">
        <v>71</v>
      </c>
    </row>
    <row r="10" spans="1:6" ht="14" customHeight="1" thickBot="1">
      <c r="A10" s="341" t="s">
        <v>42</v>
      </c>
      <c r="B10" s="291" t="s">
        <v>11</v>
      </c>
      <c r="C10" s="291" t="s">
        <v>8</v>
      </c>
      <c r="D10" s="351" t="s">
        <v>46</v>
      </c>
      <c r="E10" s="136" t="s">
        <v>356</v>
      </c>
      <c r="F10" s="150" t="s">
        <v>151</v>
      </c>
    </row>
    <row r="11" spans="1:6" ht="14" customHeight="1" thickBot="1">
      <c r="A11" s="342"/>
      <c r="B11" s="295"/>
      <c r="C11" s="295"/>
      <c r="D11" s="352"/>
      <c r="E11" s="136" t="s">
        <v>351</v>
      </c>
      <c r="F11" s="150" t="s">
        <v>151</v>
      </c>
    </row>
    <row r="12" spans="1:6" ht="14" customHeight="1" thickBot="1">
      <c r="A12" s="313" t="s">
        <v>72</v>
      </c>
      <c r="B12" s="284" t="s">
        <v>12</v>
      </c>
      <c r="C12" s="284" t="s">
        <v>13</v>
      </c>
      <c r="D12" s="281" t="s">
        <v>98</v>
      </c>
      <c r="E12" s="152" t="s">
        <v>447</v>
      </c>
      <c r="F12" s="151" t="s">
        <v>151</v>
      </c>
    </row>
    <row r="13" spans="1:6" ht="14" customHeight="1" thickBot="1">
      <c r="A13" s="314"/>
      <c r="B13" s="285"/>
      <c r="C13" s="285"/>
      <c r="D13" s="282"/>
      <c r="E13" s="152" t="s">
        <v>523</v>
      </c>
      <c r="F13" s="151" t="s">
        <v>151</v>
      </c>
    </row>
    <row r="14" spans="1:6" ht="14" customHeight="1" thickBot="1">
      <c r="A14" s="315"/>
      <c r="B14" s="286"/>
      <c r="C14" s="286"/>
      <c r="D14" s="283"/>
      <c r="E14" s="152" t="s">
        <v>151</v>
      </c>
      <c r="F14" s="151" t="s">
        <v>151</v>
      </c>
    </row>
    <row r="15" spans="1:6" ht="14" customHeight="1" thickBot="1">
      <c r="A15" s="364" t="s">
        <v>3</v>
      </c>
      <c r="B15" s="291" t="s">
        <v>14</v>
      </c>
      <c r="C15" s="321" t="s">
        <v>512</v>
      </c>
      <c r="D15" s="130" t="s">
        <v>494</v>
      </c>
      <c r="E15" s="136" t="s">
        <v>151</v>
      </c>
      <c r="F15" s="150" t="s">
        <v>151</v>
      </c>
    </row>
    <row r="16" spans="1:6" ht="14" customHeight="1" thickBot="1">
      <c r="A16" s="365"/>
      <c r="B16" s="295"/>
      <c r="C16" s="350"/>
      <c r="D16" s="131" t="s">
        <v>105</v>
      </c>
      <c r="E16" s="136" t="s">
        <v>71</v>
      </c>
      <c r="F16" s="265" t="s">
        <v>258</v>
      </c>
    </row>
    <row r="17" spans="1:6" ht="14" customHeight="1" thickBot="1">
      <c r="A17" s="366" t="s">
        <v>2</v>
      </c>
      <c r="B17" s="285" t="s">
        <v>14</v>
      </c>
      <c r="C17" s="306" t="s">
        <v>8</v>
      </c>
      <c r="D17" s="105" t="s">
        <v>494</v>
      </c>
      <c r="E17" s="152" t="s">
        <v>356</v>
      </c>
      <c r="F17" s="151" t="s">
        <v>151</v>
      </c>
    </row>
    <row r="18" spans="1:6" ht="14" customHeight="1" thickBot="1">
      <c r="A18" s="366"/>
      <c r="B18" s="285"/>
      <c r="C18" s="306"/>
      <c r="D18" s="123" t="s">
        <v>105</v>
      </c>
      <c r="E18" s="264" t="s">
        <v>258</v>
      </c>
      <c r="F18" s="263" t="s">
        <v>436</v>
      </c>
    </row>
    <row r="19" spans="1:6" ht="14" customHeight="1" thickBot="1">
      <c r="A19" s="367" t="s">
        <v>44</v>
      </c>
      <c r="B19" s="323" t="s">
        <v>514</v>
      </c>
      <c r="C19" s="321" t="s">
        <v>16</v>
      </c>
      <c r="D19" s="130" t="s">
        <v>494</v>
      </c>
      <c r="E19" s="136" t="s">
        <v>419</v>
      </c>
      <c r="F19" s="150" t="s">
        <v>151</v>
      </c>
    </row>
    <row r="20" spans="1:6" ht="14" customHeight="1" thickBot="1">
      <c r="A20" s="364"/>
      <c r="B20" s="292"/>
      <c r="C20" s="321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68" t="s">
        <v>486</v>
      </c>
      <c r="B21" s="370" t="s">
        <v>66</v>
      </c>
      <c r="C21" s="339" t="s">
        <v>16</v>
      </c>
      <c r="D21" s="360" t="s">
        <v>46</v>
      </c>
      <c r="E21" s="152" t="s">
        <v>151</v>
      </c>
      <c r="F21" s="151" t="s">
        <v>151</v>
      </c>
    </row>
    <row r="22" spans="1:6" ht="14.65" thickBot="1">
      <c r="A22" s="369"/>
      <c r="B22" s="371"/>
      <c r="C22" s="340"/>
      <c r="D22" s="361"/>
      <c r="E22" s="152" t="s">
        <v>524</v>
      </c>
      <c r="F22" s="151" t="s">
        <v>151</v>
      </c>
    </row>
    <row r="23" spans="1:6" ht="14.65" thickBot="1">
      <c r="A23" s="364" t="s">
        <v>45</v>
      </c>
      <c r="B23" s="292" t="s">
        <v>66</v>
      </c>
      <c r="C23" s="359" t="s">
        <v>8</v>
      </c>
      <c r="D23" s="373" t="s">
        <v>46</v>
      </c>
      <c r="E23" s="136" t="s">
        <v>524</v>
      </c>
      <c r="F23" s="150" t="s">
        <v>151</v>
      </c>
    </row>
    <row r="24" spans="1:6" ht="14.65" thickBot="1">
      <c r="A24" s="372"/>
      <c r="B24" s="331"/>
      <c r="C24" s="330"/>
      <c r="D24" s="374"/>
      <c r="E24" s="158" t="s">
        <v>419</v>
      </c>
      <c r="F24" s="157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343</v>
      </c>
      <c r="F26" s="112" t="s">
        <v>344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>
      <c r="A30" s="37" t="s">
        <v>102</v>
      </c>
      <c r="B30" s="31" t="s">
        <v>103</v>
      </c>
      <c r="C30" s="31" t="s">
        <v>100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7" t="s">
        <v>535</v>
      </c>
      <c r="B33" s="166" t="s">
        <v>87</v>
      </c>
      <c r="C33" s="166" t="s">
        <v>87</v>
      </c>
      <c r="D33" s="162"/>
      <c r="E33" s="166"/>
      <c r="F33" s="175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>
      <c r="A38" s="37" t="s">
        <v>266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abSelected="1" topLeftCell="A7" zoomScale="120" zoomScaleNormal="120" zoomScalePageLayoutView="150" workbookViewId="0">
      <selection activeCell="E12" sqref="E12"/>
    </sheetView>
  </sheetViews>
  <sheetFormatPr defaultColWidth="8.6640625" defaultRowHeight="14.25"/>
  <cols>
    <col min="1" max="1" width="26.86328125" style="29" bestFit="1" customWidth="1"/>
    <col min="2" max="2" width="16.46484375" bestFit="1" customWidth="1"/>
    <col min="3" max="3" width="11.53125" bestFit="1" customWidth="1"/>
    <col min="4" max="4" width="31.53125" bestFit="1" customWidth="1"/>
    <col min="5" max="5" width="30.1328125" customWidth="1"/>
    <col min="6" max="6" width="24.6640625" bestFit="1" customWidth="1"/>
  </cols>
  <sheetData>
    <row r="1" spans="1:6" ht="21">
      <c r="A1" s="363" t="s">
        <v>9</v>
      </c>
      <c r="B1" s="363"/>
      <c r="C1" s="363"/>
      <c r="D1" s="363"/>
      <c r="E1" s="363"/>
      <c r="F1" s="363"/>
    </row>
    <row r="2" spans="1:6" ht="21">
      <c r="A2" s="196" t="s">
        <v>10</v>
      </c>
      <c r="B2" s="362" t="str">
        <f>Administration!A13</f>
        <v>Business, Social &amp; Behavioral Scineces, Child Development, &amp; Languages</v>
      </c>
      <c r="C2" s="362"/>
      <c r="D2" s="362"/>
      <c r="E2" s="362"/>
      <c r="F2" t="str">
        <f>Administration!B13</f>
        <v>Howard Davis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1" t="s">
        <v>0</v>
      </c>
      <c r="B6" s="291" t="s">
        <v>7</v>
      </c>
      <c r="C6" s="291" t="s">
        <v>8</v>
      </c>
      <c r="D6" s="134" t="s">
        <v>89</v>
      </c>
      <c r="E6" s="155" t="s">
        <v>445</v>
      </c>
      <c r="F6" s="150" t="s">
        <v>511</v>
      </c>
    </row>
    <row r="7" spans="1:6" ht="14" customHeight="1" thickBot="1">
      <c r="A7" s="345"/>
      <c r="B7" s="292"/>
      <c r="C7" s="292"/>
      <c r="D7" s="240" t="s">
        <v>106</v>
      </c>
      <c r="E7" s="136" t="s">
        <v>115</v>
      </c>
      <c r="F7" s="150" t="s">
        <v>406</v>
      </c>
    </row>
    <row r="8" spans="1:6" ht="14" customHeight="1" thickBot="1">
      <c r="A8" s="345"/>
      <c r="B8" s="292"/>
      <c r="C8" s="292"/>
      <c r="D8" s="186" t="s">
        <v>261</v>
      </c>
      <c r="E8" s="213" t="s">
        <v>395</v>
      </c>
      <c r="F8" s="241" t="s">
        <v>31</v>
      </c>
    </row>
    <row r="9" spans="1:6" ht="14" customHeight="1" thickBot="1">
      <c r="A9" s="345"/>
      <c r="B9" s="292"/>
      <c r="C9" s="292"/>
      <c r="D9" s="134" t="s">
        <v>263</v>
      </c>
      <c r="E9" s="136" t="s">
        <v>216</v>
      </c>
      <c r="F9" s="241" t="s">
        <v>404</v>
      </c>
    </row>
    <row r="10" spans="1:6" ht="14" customHeight="1" thickBot="1">
      <c r="A10" s="345"/>
      <c r="B10" s="295"/>
      <c r="C10" s="295"/>
      <c r="D10" s="134" t="s">
        <v>20</v>
      </c>
      <c r="E10" s="136" t="s">
        <v>113</v>
      </c>
      <c r="F10" s="241" t="s">
        <v>467</v>
      </c>
    </row>
    <row r="11" spans="1:6" ht="14" customHeight="1" thickBot="1">
      <c r="A11" s="377" t="s">
        <v>34</v>
      </c>
      <c r="B11" s="293" t="s">
        <v>485</v>
      </c>
      <c r="C11" s="293" t="s">
        <v>512</v>
      </c>
      <c r="D11" s="66" t="s">
        <v>89</v>
      </c>
      <c r="E11" s="261" t="s">
        <v>39</v>
      </c>
      <c r="F11" s="151" t="s">
        <v>151</v>
      </c>
    </row>
    <row r="12" spans="1:6" ht="14" customHeight="1" thickBot="1">
      <c r="A12" s="378"/>
      <c r="B12" s="294"/>
      <c r="C12" s="294"/>
      <c r="D12" s="242" t="s">
        <v>106</v>
      </c>
      <c r="E12" s="152" t="s">
        <v>509</v>
      </c>
      <c r="F12" s="151" t="s">
        <v>115</v>
      </c>
    </row>
    <row r="13" spans="1:6" ht="14" customHeight="1" thickBot="1">
      <c r="A13" s="379"/>
      <c r="B13" s="294"/>
      <c r="C13" s="294"/>
      <c r="D13" s="180" t="s">
        <v>261</v>
      </c>
      <c r="E13" s="152" t="s">
        <v>217</v>
      </c>
      <c r="F13" s="151" t="s">
        <v>395</v>
      </c>
    </row>
    <row r="14" spans="1:6" ht="14" customHeight="1" thickBot="1">
      <c r="A14" s="243"/>
      <c r="B14" s="294"/>
      <c r="C14" s="294"/>
      <c r="D14" s="180" t="s">
        <v>263</v>
      </c>
      <c r="E14" s="244" t="s">
        <v>504</v>
      </c>
      <c r="F14" s="151" t="s">
        <v>151</v>
      </c>
    </row>
    <row r="15" spans="1:6" ht="14" customHeight="1" thickBot="1">
      <c r="A15" s="57"/>
      <c r="B15" s="296"/>
      <c r="C15" s="296"/>
      <c r="D15" s="180" t="s">
        <v>20</v>
      </c>
      <c r="E15" s="244" t="s">
        <v>113</v>
      </c>
      <c r="F15" s="151" t="s">
        <v>151</v>
      </c>
    </row>
    <row r="16" spans="1:6" ht="14" customHeight="1" thickBot="1">
      <c r="A16" s="341" t="s">
        <v>42</v>
      </c>
      <c r="B16" s="291" t="s">
        <v>11</v>
      </c>
      <c r="C16" s="291" t="s">
        <v>8</v>
      </c>
      <c r="D16" s="393" t="s">
        <v>46</v>
      </c>
      <c r="E16" s="136" t="s">
        <v>507</v>
      </c>
      <c r="F16" s="150" t="s">
        <v>506</v>
      </c>
    </row>
    <row r="17" spans="1:6" ht="14" customHeight="1" thickBot="1">
      <c r="A17" s="342"/>
      <c r="B17" s="295"/>
      <c r="C17" s="295"/>
      <c r="D17" s="394"/>
      <c r="E17" s="136" t="s">
        <v>510</v>
      </c>
      <c r="F17" s="150" t="s">
        <v>157</v>
      </c>
    </row>
    <row r="18" spans="1:6" ht="14" customHeight="1" thickBot="1">
      <c r="A18" s="313" t="s">
        <v>72</v>
      </c>
      <c r="B18" s="284" t="s">
        <v>12</v>
      </c>
      <c r="C18" s="284" t="s">
        <v>512</v>
      </c>
      <c r="D18" s="395" t="s">
        <v>98</v>
      </c>
      <c r="E18" s="156" t="s">
        <v>39</v>
      </c>
      <c r="F18" s="151" t="s">
        <v>151</v>
      </c>
    </row>
    <row r="19" spans="1:6" ht="14" customHeight="1" thickBot="1">
      <c r="A19" s="314"/>
      <c r="B19" s="285"/>
      <c r="C19" s="285"/>
      <c r="D19" s="309"/>
      <c r="E19" s="156" t="s">
        <v>218</v>
      </c>
      <c r="F19" s="151" t="s">
        <v>151</v>
      </c>
    </row>
    <row r="20" spans="1:6" ht="14" customHeight="1" thickBot="1">
      <c r="A20" s="315"/>
      <c r="B20" s="286"/>
      <c r="C20" s="286"/>
      <c r="D20" s="309"/>
      <c r="E20" s="156" t="s">
        <v>31</v>
      </c>
      <c r="F20" s="151" t="s">
        <v>442</v>
      </c>
    </row>
    <row r="21" spans="1:6" ht="14" customHeight="1" thickBot="1">
      <c r="A21" s="382" t="s">
        <v>3</v>
      </c>
      <c r="B21" s="291" t="s">
        <v>14</v>
      </c>
      <c r="C21" s="349" t="s">
        <v>15</v>
      </c>
      <c r="D21" s="134" t="s">
        <v>89</v>
      </c>
      <c r="E21" s="155" t="s">
        <v>39</v>
      </c>
      <c r="F21" s="150" t="s">
        <v>446</v>
      </c>
    </row>
    <row r="22" spans="1:6" ht="14" customHeight="1" thickBot="1">
      <c r="A22" s="364"/>
      <c r="B22" s="292"/>
      <c r="C22" s="321"/>
      <c r="D22" s="240" t="s">
        <v>106</v>
      </c>
      <c r="E22" s="136" t="s">
        <v>115</v>
      </c>
      <c r="F22" s="150" t="s">
        <v>151</v>
      </c>
    </row>
    <row r="23" spans="1:6" ht="14.65" thickBot="1">
      <c r="A23" s="364"/>
      <c r="B23" s="292"/>
      <c r="C23" s="321"/>
      <c r="D23" s="134" t="s">
        <v>261</v>
      </c>
      <c r="E23" s="136" t="s">
        <v>217</v>
      </c>
      <c r="F23" s="150" t="s">
        <v>151</v>
      </c>
    </row>
    <row r="24" spans="1:6" ht="14.65" thickBot="1">
      <c r="A24" s="364"/>
      <c r="B24" s="292"/>
      <c r="C24" s="321"/>
      <c r="D24" s="189" t="s">
        <v>263</v>
      </c>
      <c r="E24" s="136" t="s">
        <v>216</v>
      </c>
      <c r="F24" s="150" t="s">
        <v>151</v>
      </c>
    </row>
    <row r="25" spans="1:6" ht="14.65" thickBot="1">
      <c r="A25" s="365"/>
      <c r="B25" s="295"/>
      <c r="C25" s="350"/>
      <c r="D25" s="134" t="s">
        <v>20</v>
      </c>
      <c r="E25" s="245" t="s">
        <v>113</v>
      </c>
      <c r="F25" s="150" t="s">
        <v>151</v>
      </c>
    </row>
    <row r="26" spans="1:6" ht="14.65" thickBot="1">
      <c r="A26" s="387" t="s">
        <v>2</v>
      </c>
      <c r="B26" s="392" t="s">
        <v>14</v>
      </c>
      <c r="C26" s="305" t="s">
        <v>8</v>
      </c>
      <c r="D26" s="66" t="s">
        <v>89</v>
      </c>
      <c r="E26" s="156" t="s">
        <v>39</v>
      </c>
      <c r="F26" s="151" t="s">
        <v>446</v>
      </c>
    </row>
    <row r="27" spans="1:6" ht="14.65" thickBot="1">
      <c r="A27" s="366"/>
      <c r="B27" s="271"/>
      <c r="C27" s="306"/>
      <c r="D27" s="242" t="s">
        <v>106</v>
      </c>
      <c r="E27" s="152" t="s">
        <v>115</v>
      </c>
      <c r="F27" s="151" t="s">
        <v>151</v>
      </c>
    </row>
    <row r="28" spans="1:6" ht="14.65" thickBot="1">
      <c r="A28" s="366"/>
      <c r="B28" s="271"/>
      <c r="C28" s="306"/>
      <c r="D28" s="180" t="s">
        <v>261</v>
      </c>
      <c r="E28" s="152" t="s">
        <v>395</v>
      </c>
      <c r="F28" s="151" t="s">
        <v>31</v>
      </c>
    </row>
    <row r="29" spans="1:6" ht="14.65" thickBot="1">
      <c r="A29" s="366"/>
      <c r="B29" s="271"/>
      <c r="C29" s="306"/>
      <c r="D29" s="180" t="s">
        <v>263</v>
      </c>
      <c r="E29" s="152" t="s">
        <v>417</v>
      </c>
      <c r="F29" s="151" t="s">
        <v>216</v>
      </c>
    </row>
    <row r="30" spans="1:6" ht="14.65" thickBot="1">
      <c r="A30" s="366"/>
      <c r="B30" s="271"/>
      <c r="C30" s="306"/>
      <c r="D30" s="180" t="s">
        <v>20</v>
      </c>
      <c r="E30" s="258" t="s">
        <v>544</v>
      </c>
      <c r="F30" s="151" t="s">
        <v>151</v>
      </c>
    </row>
    <row r="31" spans="1:6" ht="14.65" thickBot="1">
      <c r="A31" s="367" t="s">
        <v>44</v>
      </c>
      <c r="B31" s="383" t="s">
        <v>514</v>
      </c>
      <c r="C31" s="320" t="s">
        <v>16</v>
      </c>
      <c r="D31" s="134" t="s">
        <v>89</v>
      </c>
      <c r="E31" s="136" t="s">
        <v>259</v>
      </c>
      <c r="F31" s="150" t="s">
        <v>39</v>
      </c>
    </row>
    <row r="32" spans="1:6" ht="14.65" thickBot="1">
      <c r="A32" s="364"/>
      <c r="B32" s="384"/>
      <c r="C32" s="321"/>
      <c r="D32" s="240" t="s">
        <v>106</v>
      </c>
      <c r="E32" s="136" t="s">
        <v>406</v>
      </c>
      <c r="F32" s="150" t="s">
        <v>151</v>
      </c>
    </row>
    <row r="33" spans="1:7" ht="14.65" thickBot="1">
      <c r="A33" s="364"/>
      <c r="B33" s="384"/>
      <c r="C33" s="321"/>
      <c r="D33" s="134" t="s">
        <v>261</v>
      </c>
      <c r="E33" s="136" t="s">
        <v>217</v>
      </c>
      <c r="F33" s="150" t="s">
        <v>151</v>
      </c>
    </row>
    <row r="34" spans="1:7" ht="14.65" thickBot="1">
      <c r="A34" s="364"/>
      <c r="B34" s="384"/>
      <c r="C34" s="321"/>
      <c r="D34" s="189" t="s">
        <v>263</v>
      </c>
      <c r="E34" s="136" t="s">
        <v>211</v>
      </c>
      <c r="F34" s="241" t="s">
        <v>151</v>
      </c>
    </row>
    <row r="35" spans="1:7" ht="14.65" thickBot="1">
      <c r="A35" s="386"/>
      <c r="B35" s="385"/>
      <c r="C35" s="322"/>
      <c r="D35" s="134" t="s">
        <v>20</v>
      </c>
      <c r="E35" s="246" t="s">
        <v>151</v>
      </c>
      <c r="F35" s="241" t="s">
        <v>151</v>
      </c>
    </row>
    <row r="36" spans="1:7" ht="15" customHeight="1" thickBot="1">
      <c r="A36" s="366" t="s">
        <v>486</v>
      </c>
      <c r="B36" s="271" t="s">
        <v>66</v>
      </c>
      <c r="C36" s="271" t="s">
        <v>16</v>
      </c>
      <c r="D36" s="380" t="s">
        <v>46</v>
      </c>
      <c r="E36" s="152" t="s">
        <v>115</v>
      </c>
      <c r="F36" s="151" t="s">
        <v>151</v>
      </c>
    </row>
    <row r="37" spans="1:7" ht="14.65" thickBot="1">
      <c r="A37" s="366"/>
      <c r="B37" s="271"/>
      <c r="C37" s="271"/>
      <c r="D37" s="381"/>
      <c r="E37" s="152" t="s">
        <v>517</v>
      </c>
      <c r="F37" s="151" t="s">
        <v>151</v>
      </c>
    </row>
    <row r="38" spans="1:7" ht="14.65" thickBot="1">
      <c r="A38" s="327" t="s">
        <v>45</v>
      </c>
      <c r="B38" s="388" t="s">
        <v>66</v>
      </c>
      <c r="C38" s="390" t="s">
        <v>8</v>
      </c>
      <c r="D38" s="375" t="s">
        <v>46</v>
      </c>
      <c r="E38" s="136" t="s">
        <v>400</v>
      </c>
      <c r="F38" s="150" t="s">
        <v>151</v>
      </c>
    </row>
    <row r="39" spans="1:7" ht="14.65" thickBot="1">
      <c r="A39" s="298"/>
      <c r="B39" s="389"/>
      <c r="C39" s="391"/>
      <c r="D39" s="376"/>
      <c r="E39" s="158" t="s">
        <v>369</v>
      </c>
      <c r="F39" s="157"/>
    </row>
    <row r="41" spans="1:7">
      <c r="A41" s="160" t="s">
        <v>110</v>
      </c>
      <c r="D41" s="57"/>
      <c r="E41" s="161" t="s">
        <v>343</v>
      </c>
      <c r="F41" s="112" t="s">
        <v>344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>
      <c r="A45" s="37" t="s">
        <v>102</v>
      </c>
      <c r="B45" s="31" t="s">
        <v>103</v>
      </c>
      <c r="C45" s="31" t="s">
        <v>100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7" t="s">
        <v>535</v>
      </c>
      <c r="B48" s="166" t="s">
        <v>87</v>
      </c>
      <c r="C48" s="166" t="s">
        <v>87</v>
      </c>
      <c r="D48" s="162"/>
      <c r="E48" s="166"/>
      <c r="F48" s="175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>
      <c r="A53" s="37" t="s">
        <v>266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10" sqref="E10"/>
    </sheetView>
  </sheetViews>
  <sheetFormatPr defaultColWidth="8.6640625" defaultRowHeight="14.25"/>
  <cols>
    <col min="1" max="1" width="26.86328125" style="223" bestFit="1" customWidth="1"/>
    <col min="2" max="2" width="16.46484375" style="57" bestFit="1" customWidth="1"/>
    <col min="3" max="3" width="11.5312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67" t="s">
        <v>9</v>
      </c>
      <c r="B1" s="267"/>
      <c r="C1" s="267"/>
      <c r="D1" s="267"/>
      <c r="E1" s="267"/>
      <c r="F1" s="267"/>
    </row>
    <row r="2" spans="1:14" ht="21">
      <c r="A2" s="203" t="s">
        <v>10</v>
      </c>
      <c r="B2" s="247" t="str">
        <f>Administration!A14</f>
        <v>A&amp;R, Counseling, Student Life &amp; Support, EOPS &amp; Student Health Ctr</v>
      </c>
      <c r="C2" s="247"/>
      <c r="D2" s="247"/>
      <c r="E2" s="247"/>
      <c r="F2" s="57" t="str">
        <f>Administration!B14</f>
        <v>Khushnur Dadabhoy</v>
      </c>
    </row>
    <row r="3" spans="1:14" ht="14.65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7"/>
      <c r="K4" s="227"/>
      <c r="L4" s="227"/>
      <c r="M4" s="227"/>
      <c r="N4" s="227"/>
    </row>
    <row r="5" spans="1:14" ht="8.25" customHeight="1" thickBot="1">
      <c r="A5" s="224"/>
      <c r="B5" s="206"/>
      <c r="C5" s="206"/>
      <c r="D5" s="207"/>
      <c r="E5" s="208"/>
      <c r="F5" s="209"/>
      <c r="J5" s="228"/>
      <c r="K5" s="228"/>
      <c r="L5" s="228"/>
      <c r="M5" s="228"/>
      <c r="N5" s="228"/>
    </row>
    <row r="6" spans="1:14" ht="14" customHeight="1" thickBot="1">
      <c r="A6" s="341" t="s">
        <v>0</v>
      </c>
      <c r="B6" s="291" t="s">
        <v>7</v>
      </c>
      <c r="C6" s="291" t="s">
        <v>8</v>
      </c>
      <c r="D6" s="130" t="s">
        <v>420</v>
      </c>
      <c r="E6" s="213" t="s">
        <v>396</v>
      </c>
      <c r="F6" s="150" t="s">
        <v>399</v>
      </c>
      <c r="J6" s="229"/>
      <c r="K6" s="229"/>
      <c r="L6" s="229"/>
      <c r="M6" s="230"/>
      <c r="N6" s="228"/>
    </row>
    <row r="7" spans="1:14" ht="14" customHeight="1" thickBot="1">
      <c r="A7" s="345"/>
      <c r="B7" s="292"/>
      <c r="C7" s="292"/>
      <c r="D7" s="130" t="s">
        <v>505</v>
      </c>
      <c r="E7" s="155" t="s">
        <v>29</v>
      </c>
      <c r="F7" s="173" t="s">
        <v>254</v>
      </c>
      <c r="I7" s="293"/>
      <c r="J7" s="229"/>
      <c r="K7" s="229"/>
      <c r="L7" s="229"/>
      <c r="M7" s="230"/>
      <c r="N7" s="228"/>
    </row>
    <row r="8" spans="1:14" ht="14" customHeight="1" thickBot="1">
      <c r="A8" s="342"/>
      <c r="B8" s="295"/>
      <c r="C8" s="295"/>
      <c r="D8" s="130" t="s">
        <v>25</v>
      </c>
      <c r="E8" s="155" t="s">
        <v>267</v>
      </c>
      <c r="F8" s="150" t="s">
        <v>99</v>
      </c>
      <c r="I8" s="294"/>
      <c r="J8" s="229"/>
      <c r="K8" s="229"/>
      <c r="L8" s="229"/>
      <c r="M8" s="230"/>
      <c r="N8" s="228"/>
    </row>
    <row r="9" spans="1:14" ht="14" customHeight="1" thickBot="1">
      <c r="A9" s="314" t="s">
        <v>34</v>
      </c>
      <c r="B9" s="294" t="s">
        <v>485</v>
      </c>
      <c r="C9" s="294" t="s">
        <v>513</v>
      </c>
      <c r="E9" s="152" t="s">
        <v>151</v>
      </c>
      <c r="F9" s="151" t="s">
        <v>151</v>
      </c>
      <c r="J9" s="229"/>
      <c r="K9" s="229"/>
      <c r="L9" s="229"/>
      <c r="M9" s="230"/>
      <c r="N9" s="228"/>
    </row>
    <row r="10" spans="1:14" ht="14" customHeight="1" thickBot="1">
      <c r="A10" s="315"/>
      <c r="B10" s="296"/>
      <c r="C10" s="296"/>
      <c r="D10" s="57" t="s">
        <v>25</v>
      </c>
      <c r="E10" s="248" t="s">
        <v>99</v>
      </c>
      <c r="F10" s="151" t="s">
        <v>151</v>
      </c>
      <c r="J10" s="229"/>
      <c r="K10" s="229"/>
      <c r="L10" s="229"/>
      <c r="M10" s="230"/>
      <c r="N10" s="228"/>
    </row>
    <row r="11" spans="1:14" ht="14" customHeight="1" thickBot="1">
      <c r="A11" s="341" t="s">
        <v>42</v>
      </c>
      <c r="B11" s="291" t="s">
        <v>11</v>
      </c>
      <c r="C11" s="291" t="s">
        <v>8</v>
      </c>
      <c r="D11" s="351" t="s">
        <v>46</v>
      </c>
      <c r="E11" s="136" t="s">
        <v>30</v>
      </c>
      <c r="F11" s="150" t="s">
        <v>527</v>
      </c>
      <c r="J11" s="229"/>
      <c r="K11" s="229"/>
      <c r="L11" s="229"/>
      <c r="M11" s="230"/>
      <c r="N11" s="228"/>
    </row>
    <row r="12" spans="1:14" ht="14" customHeight="1" thickBot="1">
      <c r="A12" s="342"/>
      <c r="B12" s="295"/>
      <c r="C12" s="295"/>
      <c r="D12" s="352"/>
      <c r="E12" s="249" t="s">
        <v>151</v>
      </c>
      <c r="F12" s="150" t="s">
        <v>151</v>
      </c>
      <c r="J12" s="229"/>
      <c r="K12" s="229"/>
      <c r="L12" s="229"/>
      <c r="M12" s="230"/>
      <c r="N12" s="228"/>
    </row>
    <row r="13" spans="1:14" ht="14" customHeight="1" thickBot="1">
      <c r="A13" s="313" t="s">
        <v>72</v>
      </c>
      <c r="B13" s="284" t="s">
        <v>12</v>
      </c>
      <c r="C13" s="284" t="s">
        <v>13</v>
      </c>
      <c r="D13" s="281" t="s">
        <v>98</v>
      </c>
      <c r="E13" s="152" t="s">
        <v>151</v>
      </c>
      <c r="F13" s="151" t="s">
        <v>151</v>
      </c>
      <c r="J13" s="229"/>
      <c r="K13" s="229"/>
      <c r="L13" s="229"/>
      <c r="M13" s="230"/>
      <c r="N13" s="228"/>
    </row>
    <row r="14" spans="1:14" ht="14" customHeight="1" thickBot="1">
      <c r="A14" s="314"/>
      <c r="B14" s="285"/>
      <c r="C14" s="285"/>
      <c r="D14" s="282"/>
      <c r="E14" s="152" t="s">
        <v>90</v>
      </c>
      <c r="F14" s="151" t="s">
        <v>151</v>
      </c>
      <c r="J14" s="229"/>
      <c r="K14" s="229"/>
      <c r="L14" s="229"/>
      <c r="M14" s="230"/>
      <c r="N14" s="228"/>
    </row>
    <row r="15" spans="1:14" ht="14" customHeight="1" thickBot="1">
      <c r="A15" s="315"/>
      <c r="B15" s="286"/>
      <c r="C15" s="286"/>
      <c r="D15" s="283"/>
      <c r="E15" s="152" t="s">
        <v>151</v>
      </c>
      <c r="F15" s="151" t="s">
        <v>151</v>
      </c>
      <c r="J15" s="229"/>
      <c r="K15" s="229"/>
      <c r="L15" s="229"/>
      <c r="M15" s="230"/>
      <c r="N15" s="228"/>
    </row>
    <row r="16" spans="1:14" ht="14" customHeight="1" thickBot="1">
      <c r="A16" s="341" t="s">
        <v>3</v>
      </c>
      <c r="B16" s="291" t="s">
        <v>14</v>
      </c>
      <c r="C16" s="202"/>
      <c r="D16" s="130" t="s">
        <v>420</v>
      </c>
      <c r="E16" s="249" t="s">
        <v>396</v>
      </c>
      <c r="F16" s="241" t="s">
        <v>151</v>
      </c>
      <c r="J16" s="229"/>
      <c r="K16" s="229"/>
      <c r="L16" s="229"/>
      <c r="M16" s="230"/>
      <c r="N16" s="228"/>
    </row>
    <row r="17" spans="1:14" ht="14" customHeight="1" thickBot="1">
      <c r="A17" s="345"/>
      <c r="B17" s="292"/>
      <c r="C17" s="200" t="s">
        <v>512</v>
      </c>
      <c r="D17" s="130" t="s">
        <v>505</v>
      </c>
      <c r="E17" s="155" t="s">
        <v>29</v>
      </c>
      <c r="F17" s="241" t="s">
        <v>151</v>
      </c>
      <c r="J17" s="229"/>
      <c r="K17" s="229"/>
      <c r="L17" s="229"/>
      <c r="M17" s="230"/>
      <c r="N17" s="228"/>
    </row>
    <row r="18" spans="1:14" ht="14" customHeight="1" thickBot="1">
      <c r="A18" s="342"/>
      <c r="B18" s="292"/>
      <c r="C18" s="200"/>
      <c r="D18" s="130" t="s">
        <v>25</v>
      </c>
      <c r="E18" s="155" t="s">
        <v>30</v>
      </c>
      <c r="F18" s="241" t="s">
        <v>91</v>
      </c>
      <c r="J18" s="229"/>
      <c r="K18" s="229"/>
      <c r="L18" s="229"/>
      <c r="M18" s="230"/>
      <c r="N18" s="228"/>
    </row>
    <row r="19" spans="1:14" ht="14" customHeight="1" thickBot="1">
      <c r="A19" s="395" t="s">
        <v>2</v>
      </c>
      <c r="B19" s="403" t="s">
        <v>14</v>
      </c>
      <c r="C19" s="406" t="s">
        <v>8</v>
      </c>
      <c r="D19" s="105" t="s">
        <v>420</v>
      </c>
      <c r="E19" s="152" t="s">
        <v>399</v>
      </c>
      <c r="F19" s="151" t="s">
        <v>151</v>
      </c>
      <c r="J19" s="229"/>
      <c r="K19" s="229"/>
      <c r="L19" s="229"/>
      <c r="M19" s="230"/>
      <c r="N19" s="228"/>
    </row>
    <row r="20" spans="1:14" ht="14" customHeight="1" thickBot="1">
      <c r="A20" s="309"/>
      <c r="B20" s="404"/>
      <c r="C20" s="407"/>
      <c r="D20" s="57" t="s">
        <v>505</v>
      </c>
      <c r="E20" s="152" t="s">
        <v>29</v>
      </c>
      <c r="F20" s="151" t="s">
        <v>151</v>
      </c>
      <c r="G20" s="208"/>
      <c r="J20" s="228"/>
      <c r="K20" s="228"/>
      <c r="L20" s="228"/>
      <c r="M20" s="230"/>
      <c r="N20" s="228"/>
    </row>
    <row r="21" spans="1:14" ht="14" customHeight="1" thickBot="1">
      <c r="A21" s="402"/>
      <c r="B21" s="405"/>
      <c r="C21" s="408"/>
      <c r="D21" s="57" t="s">
        <v>25</v>
      </c>
      <c r="E21" s="152" t="s">
        <v>99</v>
      </c>
      <c r="F21" s="151" t="s">
        <v>151</v>
      </c>
      <c r="G21" s="208"/>
      <c r="J21" s="228"/>
      <c r="K21" s="228"/>
      <c r="L21" s="228"/>
      <c r="M21" s="230"/>
      <c r="N21" s="228"/>
    </row>
    <row r="22" spans="1:14" ht="14" customHeight="1" thickBot="1">
      <c r="A22" s="364" t="s">
        <v>44</v>
      </c>
      <c r="B22" s="398" t="s">
        <v>514</v>
      </c>
      <c r="C22" s="409" t="s">
        <v>16</v>
      </c>
      <c r="D22" s="130" t="s">
        <v>420</v>
      </c>
      <c r="E22" s="249" t="s">
        <v>151</v>
      </c>
      <c r="F22" s="241" t="s">
        <v>151</v>
      </c>
      <c r="J22" s="228"/>
      <c r="K22" s="228"/>
      <c r="L22" s="228"/>
      <c r="M22" s="230"/>
      <c r="N22" s="228"/>
    </row>
    <row r="23" spans="1:14" ht="14" customHeight="1" thickBot="1">
      <c r="A23" s="364"/>
      <c r="B23" s="398"/>
      <c r="C23" s="409"/>
      <c r="D23" s="130" t="s">
        <v>505</v>
      </c>
      <c r="E23" s="136" t="s">
        <v>29</v>
      </c>
      <c r="F23" s="241" t="s">
        <v>151</v>
      </c>
      <c r="J23" s="229"/>
      <c r="K23" s="229"/>
      <c r="L23" s="229"/>
      <c r="M23" s="232"/>
      <c r="N23" s="228"/>
    </row>
    <row r="24" spans="1:14" ht="14" customHeight="1" thickBot="1">
      <c r="A24" s="364"/>
      <c r="B24" s="398"/>
      <c r="C24" s="409"/>
      <c r="D24" s="179" t="s">
        <v>25</v>
      </c>
      <c r="E24" s="255" t="s">
        <v>515</v>
      </c>
      <c r="F24" s="241" t="s">
        <v>151</v>
      </c>
      <c r="J24" s="229"/>
      <c r="K24" s="229"/>
      <c r="L24" s="229"/>
      <c r="M24" s="232"/>
      <c r="N24" s="228"/>
    </row>
    <row r="25" spans="1:14" ht="14.65" thickBot="1">
      <c r="A25" s="368" t="s">
        <v>486</v>
      </c>
      <c r="B25" s="396" t="s">
        <v>66</v>
      </c>
      <c r="C25" s="339" t="s">
        <v>16</v>
      </c>
      <c r="D25" s="400" t="s">
        <v>46</v>
      </c>
      <c r="E25" s="152" t="s">
        <v>92</v>
      </c>
      <c r="F25" s="151" t="s">
        <v>210</v>
      </c>
    </row>
    <row r="26" spans="1:14" ht="14.65" thickBot="1">
      <c r="A26" s="369"/>
      <c r="B26" s="397"/>
      <c r="C26" s="340"/>
      <c r="D26" s="401"/>
      <c r="E26" s="152" t="s">
        <v>29</v>
      </c>
      <c r="F26" s="151" t="s">
        <v>151</v>
      </c>
    </row>
    <row r="27" spans="1:14" ht="14.65" thickBot="1">
      <c r="A27" s="364" t="s">
        <v>45</v>
      </c>
      <c r="B27" s="398" t="s">
        <v>66</v>
      </c>
      <c r="C27" s="359" t="s">
        <v>8</v>
      </c>
      <c r="D27" s="373" t="s">
        <v>46</v>
      </c>
      <c r="E27" s="136" t="s">
        <v>407</v>
      </c>
      <c r="F27" s="150" t="s">
        <v>151</v>
      </c>
    </row>
    <row r="28" spans="1:14" ht="14.65" thickBot="1">
      <c r="A28" s="372"/>
      <c r="B28" s="358"/>
      <c r="C28" s="330"/>
      <c r="D28" s="399"/>
      <c r="E28" s="260" t="s">
        <v>104</v>
      </c>
      <c r="F28" s="157" t="s">
        <v>151</v>
      </c>
    </row>
    <row r="30" spans="1:14">
      <c r="A30" s="216" t="s">
        <v>110</v>
      </c>
      <c r="E30" s="161" t="s">
        <v>343</v>
      </c>
      <c r="F30" s="161" t="s">
        <v>344</v>
      </c>
    </row>
    <row r="31" spans="1:14">
      <c r="A31" s="217" t="s">
        <v>74</v>
      </c>
      <c r="B31" s="166" t="s">
        <v>12</v>
      </c>
      <c r="C31" s="166" t="s">
        <v>75</v>
      </c>
      <c r="D31" s="162"/>
      <c r="E31" s="217"/>
      <c r="F31" s="162"/>
    </row>
    <row r="32" spans="1:14">
      <c r="A32" s="217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7" t="s">
        <v>78</v>
      </c>
      <c r="B33" s="166" t="s">
        <v>12</v>
      </c>
      <c r="C33" s="166" t="s">
        <v>79</v>
      </c>
      <c r="D33" s="162"/>
      <c r="F33" s="162"/>
    </row>
    <row r="34" spans="1:6">
      <c r="A34" s="218" t="s">
        <v>102</v>
      </c>
      <c r="B34" s="167" t="s">
        <v>103</v>
      </c>
      <c r="C34" s="167" t="s">
        <v>100</v>
      </c>
      <c r="D34" s="162"/>
      <c r="E34" s="162"/>
      <c r="F34" s="162"/>
    </row>
    <row r="35" spans="1:6">
      <c r="A35" s="217" t="s">
        <v>83</v>
      </c>
      <c r="B35" s="166" t="s">
        <v>66</v>
      </c>
      <c r="C35" s="166" t="s">
        <v>8</v>
      </c>
      <c r="D35" s="162"/>
      <c r="F35" s="175"/>
    </row>
    <row r="36" spans="1:6">
      <c r="A36" s="217" t="s">
        <v>80</v>
      </c>
      <c r="B36" s="166" t="s">
        <v>81</v>
      </c>
      <c r="C36" s="166" t="s">
        <v>82</v>
      </c>
      <c r="D36" s="162"/>
      <c r="E36" s="166"/>
      <c r="F36" s="175"/>
    </row>
    <row r="37" spans="1:6">
      <c r="A37" s="217" t="s">
        <v>535</v>
      </c>
      <c r="B37" s="166" t="s">
        <v>87</v>
      </c>
      <c r="C37" s="166" t="s">
        <v>87</v>
      </c>
      <c r="D37" s="162"/>
      <c r="E37" s="166"/>
      <c r="F37" s="175"/>
    </row>
    <row r="38" spans="1:6" ht="14" customHeight="1">
      <c r="A38" s="219"/>
      <c r="B38" s="220"/>
      <c r="C38" s="220"/>
    </row>
    <row r="39" spans="1:6">
      <c r="A39" s="221" t="s">
        <v>111</v>
      </c>
      <c r="B39" s="55"/>
      <c r="C39" s="55"/>
      <c r="F39" s="222"/>
    </row>
    <row r="40" spans="1:6">
      <c r="A40" s="217" t="s">
        <v>40</v>
      </c>
      <c r="B40" s="166" t="s">
        <v>84</v>
      </c>
      <c r="C40" s="166" t="s">
        <v>85</v>
      </c>
      <c r="D40" s="162"/>
      <c r="E40" s="162"/>
      <c r="F40" s="175"/>
    </row>
    <row r="41" spans="1:6">
      <c r="A41" s="217" t="s">
        <v>86</v>
      </c>
      <c r="B41" s="166" t="s">
        <v>87</v>
      </c>
      <c r="C41" s="166" t="s">
        <v>87</v>
      </c>
      <c r="D41" s="162"/>
      <c r="E41" s="166"/>
      <c r="F41" s="162"/>
    </row>
    <row r="42" spans="1:6">
      <c r="A42" s="218" t="s">
        <v>266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C9" sqref="C9:C11"/>
    </sheetView>
  </sheetViews>
  <sheetFormatPr defaultColWidth="8.6640625" defaultRowHeight="14.25"/>
  <cols>
    <col min="1" max="1" width="26.86328125" style="223" bestFit="1" customWidth="1"/>
    <col min="2" max="2" width="16.46484375" style="57" bestFit="1" customWidth="1"/>
    <col min="3" max="3" width="11.53125" style="57" bestFit="1" customWidth="1"/>
    <col min="4" max="4" width="35" style="57" bestFit="1" customWidth="1"/>
    <col min="5" max="5" width="23.6640625" style="57" bestFit="1" customWidth="1"/>
    <col min="6" max="6" width="16.3984375" style="57" customWidth="1"/>
    <col min="7" max="16384" width="8.6640625" style="57"/>
  </cols>
  <sheetData>
    <row r="1" spans="1:8" ht="21">
      <c r="A1" s="267" t="s">
        <v>9</v>
      </c>
      <c r="B1" s="267"/>
      <c r="C1" s="267"/>
      <c r="D1" s="267"/>
      <c r="E1" s="267"/>
      <c r="F1" s="267"/>
    </row>
    <row r="2" spans="1:8" ht="21">
      <c r="A2" s="203" t="s">
        <v>10</v>
      </c>
      <c r="B2" s="266" t="str">
        <f>Administration!A15</f>
        <v>Arts, Media &amp; Communication Studies</v>
      </c>
      <c r="C2" s="266"/>
      <c r="D2" s="266"/>
      <c r="E2" s="266"/>
      <c r="F2" s="57" t="str">
        <f>Administration!B15</f>
        <v>-</v>
      </c>
    </row>
    <row r="3" spans="1:8" ht="14.65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4"/>
      <c r="B5" s="206"/>
      <c r="C5" s="206"/>
      <c r="D5" s="207"/>
      <c r="E5" s="208"/>
      <c r="F5" s="209"/>
    </row>
    <row r="6" spans="1:8" ht="14" customHeight="1" thickBot="1">
      <c r="A6" s="341" t="s">
        <v>0</v>
      </c>
      <c r="B6" s="291" t="s">
        <v>7</v>
      </c>
      <c r="C6" s="291" t="s">
        <v>8</v>
      </c>
      <c r="D6" s="134" t="s">
        <v>468</v>
      </c>
      <c r="E6" s="155" t="s">
        <v>28</v>
      </c>
      <c r="F6" s="150" t="s">
        <v>469</v>
      </c>
    </row>
    <row r="7" spans="1:8" ht="14" customHeight="1" thickBot="1">
      <c r="A7" s="345"/>
      <c r="B7" s="292"/>
      <c r="C7" s="292"/>
      <c r="D7" s="134" t="s">
        <v>470</v>
      </c>
      <c r="E7" s="155" t="s">
        <v>367</v>
      </c>
      <c r="F7" s="150" t="s">
        <v>434</v>
      </c>
    </row>
    <row r="8" spans="1:8" ht="14" customHeight="1" thickBot="1">
      <c r="A8" s="345"/>
      <c r="B8" s="292"/>
      <c r="C8" s="292"/>
      <c r="D8" s="130" t="s">
        <v>418</v>
      </c>
      <c r="E8" s="136" t="s">
        <v>437</v>
      </c>
      <c r="F8" s="150" t="s">
        <v>471</v>
      </c>
    </row>
    <row r="9" spans="1:8" ht="14" customHeight="1" thickBot="1">
      <c r="A9" s="313" t="s">
        <v>34</v>
      </c>
      <c r="B9" s="293" t="s">
        <v>485</v>
      </c>
      <c r="C9" s="293" t="s">
        <v>512</v>
      </c>
      <c r="D9" s="57" t="s">
        <v>468</v>
      </c>
      <c r="E9" s="156" t="s">
        <v>405</v>
      </c>
      <c r="F9" s="151" t="s">
        <v>469</v>
      </c>
    </row>
    <row r="10" spans="1:8" ht="14" customHeight="1" thickBot="1">
      <c r="A10" s="314"/>
      <c r="B10" s="294"/>
      <c r="C10" s="294"/>
      <c r="D10" s="250" t="s">
        <v>470</v>
      </c>
      <c r="E10" s="256" t="s">
        <v>516</v>
      </c>
      <c r="F10" s="151" t="s">
        <v>151</v>
      </c>
    </row>
    <row r="11" spans="1:8" ht="14" customHeight="1" thickBot="1">
      <c r="A11" s="315"/>
      <c r="B11" s="296"/>
      <c r="C11" s="296"/>
      <c r="D11" s="251" t="s">
        <v>418</v>
      </c>
      <c r="E11" s="55" t="s">
        <v>386</v>
      </c>
      <c r="F11" s="151" t="s">
        <v>539</v>
      </c>
    </row>
    <row r="12" spans="1:8" ht="14" customHeight="1" thickBot="1">
      <c r="A12" s="341" t="s">
        <v>42</v>
      </c>
      <c r="B12" s="291" t="s">
        <v>11</v>
      </c>
      <c r="C12" s="291" t="s">
        <v>8</v>
      </c>
      <c r="D12" s="351" t="s">
        <v>46</v>
      </c>
      <c r="E12" s="136" t="s">
        <v>473</v>
      </c>
      <c r="F12" s="150" t="s">
        <v>540</v>
      </c>
    </row>
    <row r="13" spans="1:8" ht="14" customHeight="1" thickBot="1">
      <c r="A13" s="342"/>
      <c r="B13" s="295"/>
      <c r="C13" s="295"/>
      <c r="D13" s="352"/>
      <c r="E13" s="136" t="s">
        <v>487</v>
      </c>
      <c r="F13" s="150" t="s">
        <v>151</v>
      </c>
    </row>
    <row r="14" spans="1:8" ht="14" customHeight="1" thickBot="1">
      <c r="A14" s="313" t="s">
        <v>72</v>
      </c>
      <c r="B14" s="284" t="s">
        <v>12</v>
      </c>
      <c r="C14" s="284" t="s">
        <v>13</v>
      </c>
      <c r="D14" s="281" t="s">
        <v>220</v>
      </c>
      <c r="E14" s="156" t="s">
        <v>408</v>
      </c>
      <c r="F14" s="151" t="s">
        <v>151</v>
      </c>
    </row>
    <row r="15" spans="1:8" ht="14" customHeight="1" thickBot="1">
      <c r="A15" s="314"/>
      <c r="B15" s="285"/>
      <c r="C15" s="285"/>
      <c r="D15" s="282"/>
      <c r="E15" s="152" t="s">
        <v>97</v>
      </c>
      <c r="F15" s="151" t="s">
        <v>151</v>
      </c>
      <c r="H15" s="56"/>
    </row>
    <row r="16" spans="1:8" ht="14" customHeight="1" thickBot="1">
      <c r="A16" s="314"/>
      <c r="B16" s="285"/>
      <c r="C16" s="285"/>
      <c r="D16" s="282"/>
      <c r="E16" s="152" t="s">
        <v>41</v>
      </c>
      <c r="F16" s="151" t="s">
        <v>541</v>
      </c>
      <c r="H16" s="56"/>
    </row>
    <row r="17" spans="1:8" ht="14" customHeight="1" thickBot="1">
      <c r="A17" s="382" t="s">
        <v>3</v>
      </c>
      <c r="B17" s="291" t="s">
        <v>14</v>
      </c>
      <c r="C17" s="349" t="s">
        <v>512</v>
      </c>
      <c r="D17" s="134" t="s">
        <v>468</v>
      </c>
      <c r="E17" s="155" t="s">
        <v>529</v>
      </c>
      <c r="F17" s="150" t="s">
        <v>151</v>
      </c>
    </row>
    <row r="18" spans="1:8" ht="14" customHeight="1" thickBot="1">
      <c r="A18" s="364"/>
      <c r="B18" s="292"/>
      <c r="C18" s="321"/>
      <c r="D18" s="134" t="s">
        <v>470</v>
      </c>
      <c r="E18" s="155" t="s">
        <v>472</v>
      </c>
      <c r="F18" s="150" t="s">
        <v>151</v>
      </c>
    </row>
    <row r="19" spans="1:8" ht="14.65" thickBot="1">
      <c r="A19" s="364"/>
      <c r="B19" s="292"/>
      <c r="C19" s="321"/>
      <c r="D19" s="130" t="s">
        <v>418</v>
      </c>
      <c r="E19" s="155" t="s">
        <v>73</v>
      </c>
      <c r="F19" s="150" t="s">
        <v>151</v>
      </c>
    </row>
    <row r="20" spans="1:8" ht="14.65" thickBot="1">
      <c r="A20" s="410" t="s">
        <v>2</v>
      </c>
      <c r="B20" s="284" t="s">
        <v>14</v>
      </c>
      <c r="C20" s="284" t="s">
        <v>8</v>
      </c>
      <c r="D20" s="57" t="s">
        <v>468</v>
      </c>
      <c r="E20" s="156" t="s">
        <v>28</v>
      </c>
      <c r="F20" s="151" t="s">
        <v>151</v>
      </c>
    </row>
    <row r="21" spans="1:8" ht="14.65" thickBot="1">
      <c r="A21" s="411"/>
      <c r="B21" s="285"/>
      <c r="C21" s="285"/>
      <c r="D21" s="57" t="s">
        <v>470</v>
      </c>
      <c r="E21" s="152" t="s">
        <v>472</v>
      </c>
      <c r="F21" s="151" t="s">
        <v>151</v>
      </c>
    </row>
    <row r="22" spans="1:8" ht="14.65" thickBot="1">
      <c r="A22" s="412"/>
      <c r="B22" s="285"/>
      <c r="C22" s="286"/>
      <c r="D22" s="57" t="s">
        <v>418</v>
      </c>
      <c r="E22" s="152" t="s">
        <v>352</v>
      </c>
      <c r="F22" s="151" t="s">
        <v>151</v>
      </c>
    </row>
    <row r="23" spans="1:8" ht="14.65" thickBot="1">
      <c r="A23" s="413" t="s">
        <v>44</v>
      </c>
      <c r="B23" s="291" t="s">
        <v>514</v>
      </c>
      <c r="C23" s="414" t="s">
        <v>16</v>
      </c>
      <c r="D23" s="193" t="s">
        <v>468</v>
      </c>
      <c r="E23" s="136" t="s">
        <v>28</v>
      </c>
      <c r="F23" s="150" t="s">
        <v>151</v>
      </c>
    </row>
    <row r="24" spans="1:8" ht="14.65" thickBot="1">
      <c r="A24" s="413"/>
      <c r="B24" s="292"/>
      <c r="C24" s="415"/>
      <c r="D24" s="191" t="s">
        <v>470</v>
      </c>
      <c r="E24" s="136" t="s">
        <v>472</v>
      </c>
      <c r="F24" s="150" t="s">
        <v>151</v>
      </c>
    </row>
    <row r="25" spans="1:8" ht="14.65" thickBot="1">
      <c r="A25" s="413"/>
      <c r="B25" s="324"/>
      <c r="C25" s="416"/>
      <c r="D25" s="192" t="s">
        <v>418</v>
      </c>
      <c r="E25" s="136" t="s">
        <v>530</v>
      </c>
      <c r="F25" s="150" t="s">
        <v>151</v>
      </c>
    </row>
    <row r="26" spans="1:8" ht="14.65" thickBot="1">
      <c r="A26" s="368" t="s">
        <v>486</v>
      </c>
      <c r="B26" s="370" t="s">
        <v>66</v>
      </c>
      <c r="C26" s="339" t="s">
        <v>16</v>
      </c>
      <c r="D26" s="418" t="s">
        <v>46</v>
      </c>
      <c r="E26" s="252" t="s">
        <v>474</v>
      </c>
      <c r="F26" s="151" t="s">
        <v>151</v>
      </c>
    </row>
    <row r="27" spans="1:8" ht="14.65" thickBot="1">
      <c r="A27" s="369"/>
      <c r="B27" s="371"/>
      <c r="C27" s="340"/>
      <c r="D27" s="419"/>
      <c r="E27" s="258" t="s">
        <v>543</v>
      </c>
      <c r="F27" s="253" t="s">
        <v>151</v>
      </c>
      <c r="H27" s="55"/>
    </row>
    <row r="28" spans="1:8" ht="14.65" thickBot="1">
      <c r="A28" s="364" t="s">
        <v>45</v>
      </c>
      <c r="B28" s="292" t="s">
        <v>66</v>
      </c>
      <c r="C28" s="359" t="s">
        <v>8</v>
      </c>
      <c r="D28" s="357" t="s">
        <v>46</v>
      </c>
      <c r="E28" s="136" t="s">
        <v>475</v>
      </c>
      <c r="F28" s="150" t="s">
        <v>219</v>
      </c>
    </row>
    <row r="29" spans="1:8" ht="14.65" thickBot="1">
      <c r="A29" s="372"/>
      <c r="B29" s="331"/>
      <c r="C29" s="330"/>
      <c r="D29" s="417"/>
      <c r="E29" s="158" t="s">
        <v>476</v>
      </c>
      <c r="F29" s="157" t="s">
        <v>151</v>
      </c>
      <c r="H29" s="55"/>
    </row>
    <row r="31" spans="1:8">
      <c r="A31" s="216" t="s">
        <v>110</v>
      </c>
      <c r="E31" s="161" t="s">
        <v>343</v>
      </c>
      <c r="F31" s="161" t="s">
        <v>344</v>
      </c>
    </row>
    <row r="32" spans="1:8">
      <c r="A32" s="217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7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7" t="s">
        <v>78</v>
      </c>
      <c r="B34" s="166" t="s">
        <v>12</v>
      </c>
      <c r="C34" s="166" t="s">
        <v>79</v>
      </c>
      <c r="D34" s="162"/>
      <c r="E34" s="167"/>
      <c r="F34" s="162"/>
    </row>
    <row r="35" spans="1:6">
      <c r="A35" s="218" t="s">
        <v>102</v>
      </c>
      <c r="B35" s="167" t="s">
        <v>103</v>
      </c>
      <c r="C35" s="167" t="s">
        <v>100</v>
      </c>
      <c r="D35" s="162"/>
      <c r="E35" s="167"/>
      <c r="F35" s="167"/>
    </row>
    <row r="36" spans="1:6">
      <c r="A36" s="217" t="s">
        <v>83</v>
      </c>
      <c r="B36" s="166" t="s">
        <v>66</v>
      </c>
      <c r="C36" s="166" t="s">
        <v>8</v>
      </c>
      <c r="D36" s="162"/>
      <c r="E36" s="162"/>
      <c r="F36" s="175"/>
    </row>
    <row r="37" spans="1:6">
      <c r="A37" s="217" t="s">
        <v>80</v>
      </c>
      <c r="B37" s="166" t="s">
        <v>81</v>
      </c>
      <c r="C37" s="166" t="s">
        <v>82</v>
      </c>
      <c r="D37" s="162"/>
      <c r="E37" s="166"/>
      <c r="F37" s="175"/>
    </row>
    <row r="38" spans="1:6">
      <c r="A38" s="217" t="s">
        <v>535</v>
      </c>
      <c r="B38" s="166" t="s">
        <v>87</v>
      </c>
      <c r="C38" s="166" t="s">
        <v>87</v>
      </c>
      <c r="D38" s="162"/>
      <c r="E38" s="166"/>
      <c r="F38" s="175"/>
    </row>
    <row r="39" spans="1:6">
      <c r="A39" s="217" t="s">
        <v>535</v>
      </c>
      <c r="B39" s="166" t="s">
        <v>87</v>
      </c>
      <c r="C39" s="166" t="s">
        <v>87</v>
      </c>
      <c r="D39" s="162"/>
      <c r="E39" s="166"/>
      <c r="F39" s="175"/>
    </row>
    <row r="40" spans="1:6" ht="14" customHeight="1">
      <c r="A40" s="219"/>
      <c r="B40" s="220"/>
      <c r="C40" s="220"/>
    </row>
    <row r="41" spans="1:6">
      <c r="A41" s="221" t="s">
        <v>111</v>
      </c>
      <c r="B41" s="55"/>
      <c r="C41" s="55"/>
      <c r="F41" s="222"/>
    </row>
    <row r="42" spans="1:6">
      <c r="A42" s="217" t="s">
        <v>40</v>
      </c>
      <c r="B42" s="166" t="s">
        <v>84</v>
      </c>
      <c r="C42" s="166" t="s">
        <v>85</v>
      </c>
      <c r="D42" s="162"/>
      <c r="E42" s="217"/>
      <c r="F42" s="175"/>
    </row>
    <row r="43" spans="1:6">
      <c r="A43" s="217" t="s">
        <v>86</v>
      </c>
      <c r="B43" s="166" t="s">
        <v>87</v>
      </c>
      <c r="C43" s="166" t="s">
        <v>87</v>
      </c>
      <c r="D43" s="162"/>
      <c r="E43" s="166"/>
      <c r="F43" s="162"/>
    </row>
    <row r="44" spans="1:6">
      <c r="A44" s="218" t="s">
        <v>266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4" t="s">
        <v>501</v>
      </c>
      <c r="B45" s="235" t="s">
        <v>500</v>
      </c>
      <c r="C45" s="236" t="s">
        <v>502</v>
      </c>
      <c r="D45" s="238"/>
      <c r="E45" s="217"/>
      <c r="F45" s="162"/>
    </row>
    <row r="46" spans="1:6">
      <c r="A46" s="201"/>
      <c r="B46" s="229"/>
      <c r="C46" s="229"/>
      <c r="D46" s="228"/>
      <c r="E46" s="228"/>
    </row>
    <row r="47" spans="1:6">
      <c r="A47" s="201"/>
      <c r="B47" s="229"/>
      <c r="C47" s="229"/>
      <c r="D47" s="228"/>
      <c r="E47" s="228"/>
    </row>
    <row r="48" spans="1:6">
      <c r="A48" s="201"/>
      <c r="B48" s="229"/>
      <c r="C48" s="229"/>
      <c r="D48" s="239"/>
      <c r="E48" s="228"/>
    </row>
    <row r="49" spans="1:5">
      <c r="A49" s="201"/>
      <c r="B49" s="229"/>
      <c r="C49" s="229"/>
      <c r="D49" s="239"/>
      <c r="E49" s="228"/>
    </row>
    <row r="50" spans="1:5">
      <c r="A50" s="201"/>
      <c r="B50" s="229"/>
      <c r="C50" s="229"/>
      <c r="D50" s="230"/>
      <c r="E50" s="228"/>
    </row>
    <row r="51" spans="1:5">
      <c r="A51" s="201"/>
      <c r="B51" s="229"/>
      <c r="C51" s="229"/>
      <c r="D51" s="230"/>
      <c r="E51" s="228"/>
    </row>
    <row r="52" spans="1:5">
      <c r="A52" s="201"/>
      <c r="B52" s="229"/>
      <c r="C52" s="229"/>
      <c r="D52" s="230"/>
      <c r="E52" s="228"/>
    </row>
    <row r="53" spans="1:5">
      <c r="A53" s="201"/>
      <c r="B53" s="228"/>
      <c r="C53" s="228"/>
      <c r="D53" s="230"/>
      <c r="E53" s="228"/>
    </row>
    <row r="54" spans="1:5">
      <c r="A54" s="201"/>
      <c r="B54" s="228"/>
      <c r="C54" s="228"/>
      <c r="D54" s="230"/>
      <c r="E54" s="228"/>
    </row>
    <row r="55" spans="1:5">
      <c r="A55" s="229"/>
      <c r="B55" s="229"/>
      <c r="C55" s="229"/>
      <c r="D55" s="232"/>
      <c r="E55" s="228"/>
    </row>
    <row r="56" spans="1:5">
      <c r="A56" s="229"/>
      <c r="B56" s="229"/>
      <c r="C56" s="229"/>
      <c r="D56" s="232"/>
      <c r="E56" s="228"/>
    </row>
    <row r="57" spans="1:5">
      <c r="A57" s="66"/>
      <c r="B57" s="228"/>
      <c r="C57" s="228"/>
      <c r="D57" s="228"/>
      <c r="E57" s="228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Erik Reese</cp:lastModifiedBy>
  <cp:lastPrinted>2019-01-31T05:36:53Z</cp:lastPrinted>
  <dcterms:created xsi:type="dcterms:W3CDTF">2011-04-25T19:28:13Z</dcterms:created>
  <dcterms:modified xsi:type="dcterms:W3CDTF">2020-08-29T02:17:09Z</dcterms:modified>
</cp:coreProperties>
</file>