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1B38180D-E440-6B4A-A9C8-65B8C6B0A6E4}" xr6:coauthVersionLast="36" xr6:coauthVersionMax="45" xr10:uidLastSave="{00000000-0000-0000-0000-000000000000}"/>
  <bookViews>
    <workbookView xWindow="2780" yWindow="460" windowWidth="28800" windowHeight="16460" tabRatio="816" firstSheet="8" activeTab="12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2" i="18" l="1"/>
  <c r="C22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3" i="18"/>
  <c r="C33" i="18"/>
  <c r="D24" i="18"/>
  <c r="C24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5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<sst xmlns="http://schemas.openxmlformats.org/spreadsheetml/2006/main" count="1669" uniqueCount="555">
  <si>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</si>
  <si>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</si>
  <si>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</si>
  <si>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</si>
  <si>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</si>
  <si>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</si>
  <si>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</si>
  <si>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</si>
  <si>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</si>
  <si>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</si>
  <si>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</si>
  <si>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</si>
  <si>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</si>
  <si>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</si>
  <si>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</si>
  <si>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</si>
  <si>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</si>
  <si>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</si>
  <si>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</si>
  <si>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</si>
  <si>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</si>
  <si>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</si>
  <si>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</si>
  <si>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</si>
  <si>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</si>
  <si>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</si>
  <si>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</si>
  <si>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</si>
  <si>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</si>
  <si>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</si>
  <si>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</si>
  <si>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</si>
  <si>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</si>
  <si>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</si>
  <si>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</si>
  <si>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</si>
  <si>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</si>
  <si>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</si>
  <si>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</si>
  <si>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</si>
  <si>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</si>
  <si>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</si>
  <si>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</si>
  <si>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</si>
  <si>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</si>
  <si>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</si>
  <si>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</si>
  <si>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</si>
  <si>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</si>
  <si>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</si>
  <si>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</si>
  <si>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</si>
  <si>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</si>
  <si>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</si>
  <si>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</si>
  <si>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</si>
  <si>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</si>
  <si>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</si>
  <si>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</si>
  <si>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</si>
  <si>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</si>
  <si>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</si>
  <si>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</si>
  <si>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</si>
  <si>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</si>
  <si>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</si>
  <si>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</si>
  <si>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</si>
  <si>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</si>
  <si>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</si>
  <si>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</si>
  <si>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</si>
  <si>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</si>
  <si>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</si>
  <si>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</si>
  <si>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</si>
  <si>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</si>
  <si>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</si>
  <si>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</si>
  <si>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</si>
  <si>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</si>
  <si>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</si>
  <si>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</si>
  <si>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</si>
  <si>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</si>
  <si>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</si>
  <si>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</si>
  <si>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</si>
  <si>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</si>
  <si>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</si>
  <si>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</si>
  <si>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</si>
  <si>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</si>
  <si>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</si>
  <si>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</si>
  <si>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</si>
  <si>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</si>
  <si>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</si>
  <si>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</si>
  <si>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</si>
  <si>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</si>
  <si>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</si>
  <si>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</si>
  <si>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</si>
  <si>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</si>
  <si>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</si>
  <si>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</si>
  <si>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</si>
  <si>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</si>
  <si>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</si>
  <si>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</si>
  <si>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</si>
  <si>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</si>
  <si>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</si>
  <si>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</si>
  <si>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</si>
  <si>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</si>
  <si>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</si>
  <si>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</si>
  <si>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</si>
  <si>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</si>
  <si>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</si>
  <si>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</si>
  <si>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</si>
  <si>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</si>
  <si>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</si>
  <si>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</si>
  <si>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</si>
  <si>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</si>
  <si>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</si>
  <si>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</si>
  <si>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</si>
  <si>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</si>
  <si>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</si>
  <si>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</si>
  <si>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</si>
  <si>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</si>
  <si>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</si>
  <si>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</si>
  <si>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</si>
  <si>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</si>
  <si>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</si>
  <si>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</si>
  <si>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</si>
  <si>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</si>
  <si>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</si>
  <si>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</si>
  <si>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</si>
  <si>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</si>
  <si>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</si>
  <si>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</si>
  <si>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</si>
  <si>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</si>
  <si>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</si>
  <si>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</si>
  <si>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</si>
  <si>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</si>
  <si>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</si>
  <si>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</si>
  <si>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</si>
  <si>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</si>
  <si>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</si>
  <si>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</si>
  <si>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</si>
  <si>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</si>
  <si>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</si>
  <si>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</si>
  <si>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</si>
  <si>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</si>
  <si>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</si>
  <si>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</si>
  <si>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</si>
  <si>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</si>
  <si>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</si>
  <si>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</si>
  <si>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</si>
  <si>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</si>
  <si>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</si>
  <si>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</si>
  <si>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</si>
  <si>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</si>
  <si>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</si>
  <si>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</si>
  <si>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</si>
  <si>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</si>
  <si>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</si>
  <si>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</si>
  <si>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</si>
  <si>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</si>
  <si>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</si>
  <si>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</si>
  <si>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</si>
  <si>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</si>
  <si>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</si>
  <si>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</si>
  <si>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</si>
  <si>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</si>
  <si>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</si>
  <si>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</si>
  <si>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</si>
  <si>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</si>
  <si>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</si>
  <si>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</si>
  <si>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</si>
  <si>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</si>
  <si>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</si>
  <si>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</si>
  <si>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</si>
  <si>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</si>
  <si>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</si>
  <si>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</si>
  <si>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</si>
  <si>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</si>
  <si>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</si>
  <si>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</si>
  <si>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</si>
  <si>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</si>
  <si>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</si>
  <si>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</si>
  <si>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</si>
  <si>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</si>
  <si>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</si>
  <si>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</si>
  <si>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</si>
  <si>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</si>
  <si>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</si>
  <si>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</si>
  <si>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</si>
  <si>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</si>
  <si>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</si>
  <si>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</si>
  <si>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</si>
  <si>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</si>
  <si>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</si>
  <si>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</si>
  <si>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</si>
  <si>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</si>
  <si>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</si>
  <si>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</si>
  <si>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</si>
  <si>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</si>
  <si>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</si>
  <si>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</si>
  <si>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</si>
  <si>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</si>
  <si>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</si>
  <si>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</si>
  <si>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</si>
  <si>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</si>
  <si>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</si>
  <si>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</si>
  <si>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</si>
  <si>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</si>
  <si>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</si>
  <si>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</si>
  <si>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</si>
  <si>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</si>
  <si>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</si>
  <si>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</si>
  <si>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</si>
  <si>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</si>
  <si>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</si>
  <si>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</si>
  <si>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</si>
  <si>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</si>
  <si>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</si>
  <si>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</si>
  <si>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</si>
  <si>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</si>
  <si>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</si>
  <si>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</si>
  <si>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</si>
  <si>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</si>
  <si>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</si>
  <si>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</si>
  <si>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</si>
  <si>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</si>
  <si>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</si>
  <si>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</si>
  <si>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</si>
  <si>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</si>
  <si>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</si>
  <si>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</si>
  <si>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</si>
  <si>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</si>
  <si>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</si>
  <si>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</si>
  <si>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</si>
  <si>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</si>
  <si>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</si>
  <si>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</si>
  <si>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</si>
  <si>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</si>
  <si>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</si>
  <si>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</si>
  <si>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</si>
  <si>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</si>
  <si>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</si>
  <si>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</si>
  <si>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</si>
  <si>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</si>
  <si>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</si>
  <si>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</si>
  <si>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</si>
  <si>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</si>
  <si>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</si>
  <si>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</si>
  <si>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</si>
  <si>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</si>
  <si>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</si>
  <si>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</si>
  <si>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</si>
  <si>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</si>
  <si>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</si>
  <si>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</si>
  <si>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</si>
  <si>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</si>
  <si>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</si>
  <si>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</si>
  <si>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</si>
  <si>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</si>
  <si>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</si>
  <si>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</si>
  <si>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</si>
  <si>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</si>
  <si>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</si>
  <si>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</si>
  <si>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</si>
  <si>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</si>
  <si>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</si>
  <si>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</si>
  <si>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</si>
  <si>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</si>
  <si>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</si>
  <si>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</si>
  <si>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</si>
  <si>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</si>
  <si>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</si>
  <si>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</si>
  <si>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</si>
  <si>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</si>
  <si>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</si>
  <si>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</si>
  <si>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</si>
  <si>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</si>
  <si>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</si>
  <si>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</si>
  <si>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</si>
  <si>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</si>
  <si>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</si>
  <si>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</si>
  <si>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</si>
  <si>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</si>
  <si>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</si>
  <si>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</si>
  <si>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</si>
  <si>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</si>
  <si>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</si>
  <si>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</si>
  <si>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</si>
  <si>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</si>
  <si>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</si>
  <si>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</si>
  <si>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</si>
  <si>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</si>
  <si>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</si>
  <si>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</si>
  <si>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</si>
  <si>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</si>
  <si>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</si>
  <si>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</si>
  <si>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</si>
  <si>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</si>
  <si>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</si>
  <si>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</si>
  <si>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</si>
  <si>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</si>
  <si>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</si>
  <si>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</si>
  <si>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</si>
  <si>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</si>
  <si>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</si>
  <si>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</si>
  <si>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</si>
  <si>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</si>
  <si>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</si>
  <si>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</si>
  <si>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</si>
  <si>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</si>
  <si>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</si>
  <si>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</si>
  <si>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</si>
  <si>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</si>
  <si>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</si>
  <si>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</si>
  <si>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</si>
  <si>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</si>
  <si>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</si>
  <si>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</si>
  <si>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</si>
  <si>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</si>
  <si>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</si>
  <si>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</si>
  <si>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</si>
  <si>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</si>
  <si>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</si>
  <si>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</si>
  <si>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</si>
  <si>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</si>
  <si>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</si>
  <si>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</si>
  <si>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</si>
  <si>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</si>
  <si>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</si>
  <si>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</si>
  <si>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</si>
  <si>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</si>
  <si>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</si>
  <si>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</si>
  <si>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</si>
  <si>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</si>
  <si>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</si>
  <si>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</si>
  <si>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</si>
  <si>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</si>
  <si>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</si>
  <si>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</si>
  <si>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</si>
  <si>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</si>
  <si>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</si>
  <si>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</si>
  <si>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</si>
  <si>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</si>
  <si>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</si>
  <si>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</si>
  <si>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</si>
  <si>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</si>
  <si>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</si>
  <si>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</si>
  <si>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</si>
  <si>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</si>
  <si>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</si>
  <si>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</si>
  <si>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</si>
  <si>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</si>
  <si>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</si>
  <si>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</si>
  <si>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</si>
  <si>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</si>
  <si>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</si>
  <si>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</si>
  <si>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</si>
  <si>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</si>
  <si>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</si>
  <si>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</si>
  <si>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</si>
  <si>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</si>
  <si>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</si>
  <si>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</si>
  <si>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</si>
  <si>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</si>
  <si>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</si>
  <si>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</si>
  <si>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</si>
  <si>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</si>
  <si>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</si>
  <si>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</si>
  <si>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</si>
  <si>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</si>
  <si>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</si>
  <si>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</si>
  <si>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</si>
  <si>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</si>
  <si>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</si>
  <si>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</si>
  <si>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</si>
  <si>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</si>
  <si>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</si>
  <si>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</si>
  <si>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</si>
  <si>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</si>
  <si>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</si>
  <si>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</si>
  <si>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</si>
  <si>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</si>
  <si>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</si>
  <si>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</si>
  <si>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</si>
  <si>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</si>
  <si>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</si>
  <si>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</si>
  <si>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</si>
  <si>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</si>
  <si>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</si>
  <si>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</si>
  <si>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</si>
  <si>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</si>
  <si>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</si>
  <si>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</si>
  <si>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</si>
  <si>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</si>
  <si>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</si>
  <si>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</si>
  <si>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</si>
  <si>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</si>
  <si>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</si>
  <si>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</si>
  <si>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</si>
  <si>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</si>
  <si>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</si>
  <si>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</si>
  <si>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</si>
  <si>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</si>
  <si>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</si>
  <si>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</si>
  <si>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</si>
  <si>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</si>
  <si>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</si>
  <si>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</si>
  <si>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</si>
  <si>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</si>
  <si>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</si>
  <si>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</si>
  <si>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</si>
  <si>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</si>
  <si>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</si>
  <si>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</si>
  <si>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</si>
  <si>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</si>
  <si>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</si>
  <si>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</si>
  <si>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</si>
  <si>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Christy Douglass</t>
  </si>
  <si>
    <t>Jackie Kinsey</t>
  </si>
  <si>
    <t>Fiscal Planning 2020-2021</t>
  </si>
  <si>
    <t>5 Classified Representatives</t>
  </si>
  <si>
    <t>Curriculum 2020-21</t>
  </si>
  <si>
    <t>Academic Senate 2020-2021</t>
  </si>
  <si>
    <t>EdCAP 2020-2021</t>
  </si>
  <si>
    <t>F-TCAP 2020-2021</t>
  </si>
  <si>
    <t>Distance Education 2020-2021</t>
  </si>
  <si>
    <t>Professional Development 2020-2021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</si>
  <si>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</si>
  <si>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</si>
  <si>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</si>
  <si>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</si>
  <si>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</si>
  <si>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</si>
  <si>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</si>
  <si>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Kobe Catton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</si>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</sst>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61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4" fillId="9" borderId="113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/>
    <xf numFmtId="0" fontId="38" fillId="0" borderId="0" xfId="431" applyFont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5" fillId="0" borderId="0" xfId="0" applyFont="1" applyBorder="1" applyAlignment="1">
      <alignment vertical="center" wrapText="1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ennifer_pezzuto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hyperlink" Target="mailto:ASMCSustainability@vcccd.edu" TargetMode="External"/><Relationship Id="rId5" Type="http://schemas.openxmlformats.org/officeDocument/2006/relationships/hyperlink" Target="mailto:ASMCFinance@vcccd.edu" TargetMode="External"/><Relationship Id="rId4" Type="http://schemas.openxmlformats.org/officeDocument/2006/relationships/hyperlink" Target="mailto:ASMCPublicRelations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zoomScale="120" zoomScaleNormal="120" zoomScalePageLayoutView="125" workbookViewId="0">
      <selection activeCell="K64" sqref="K64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304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48</v>
      </c>
      <c r="B6" s="141" t="s">
        <v>298</v>
      </c>
    </row>
    <row r="7" spans="1:3" ht="16">
      <c r="A7" s="13"/>
      <c r="B7" s="141" t="s">
        <v>299</v>
      </c>
      <c r="C7"/>
    </row>
    <row r="8" spans="1:3" ht="16">
      <c r="A8" s="13"/>
      <c r="B8" s="141"/>
    </row>
    <row r="9" spans="1:3" ht="16">
      <c r="A9" s="13" t="s">
        <v>49</v>
      </c>
      <c r="B9" s="141" t="s">
        <v>300</v>
      </c>
      <c r="C9"/>
    </row>
    <row r="10" spans="1:3" ht="16">
      <c r="A10" s="13"/>
      <c r="B10" s="141" t="s">
        <v>301</v>
      </c>
    </row>
    <row r="11" spans="1:3" ht="16">
      <c r="A11" s="13"/>
      <c r="B11" s="139" t="s">
        <v>302</v>
      </c>
    </row>
    <row r="12" spans="1:3" ht="16">
      <c r="A12" s="13"/>
      <c r="B12" s="139" t="s">
        <v>56</v>
      </c>
    </row>
    <row r="13" spans="1:3" ht="16">
      <c r="A13" s="13"/>
      <c r="B13" s="139" t="s">
        <v>57</v>
      </c>
      <c r="C13" s="138"/>
    </row>
    <row r="14" spans="1:3" ht="16">
      <c r="A14" s="13"/>
      <c r="B14" s="139" t="s">
        <v>303</v>
      </c>
    </row>
    <row r="15" spans="1:3" ht="16">
      <c r="A15" s="13"/>
      <c r="B15" s="139" t="s">
        <v>50</v>
      </c>
    </row>
    <row r="16" spans="1:3" ht="17" thickBot="1">
      <c r="A16" s="18"/>
      <c r="B16" s="140" t="s">
        <v>267</v>
      </c>
    </row>
    <row r="17" spans="1:3" ht="16" thickBot="1"/>
    <row r="18" spans="1:3">
      <c r="A18" s="142" t="s">
        <v>42</v>
      </c>
      <c r="B18" s="12"/>
    </row>
    <row r="19" spans="1:3">
      <c r="A19" s="13"/>
      <c r="B19" s="14"/>
    </row>
    <row r="20" spans="1:3" ht="16">
      <c r="A20" s="13" t="s">
        <v>48</v>
      </c>
      <c r="B20" s="141" t="s">
        <v>305</v>
      </c>
    </row>
    <row r="21" spans="1:3" ht="16">
      <c r="A21" s="13"/>
      <c r="B21" s="141" t="s">
        <v>62</v>
      </c>
    </row>
    <row r="22" spans="1:3" ht="16">
      <c r="A22" s="13"/>
      <c r="B22" s="139" t="s">
        <v>61</v>
      </c>
    </row>
    <row r="23" spans="1:3" ht="16">
      <c r="A23" s="13"/>
      <c r="B23" s="141"/>
    </row>
    <row r="24" spans="1:3" ht="16">
      <c r="A24" s="13" t="s">
        <v>60</v>
      </c>
      <c r="B24" s="141" t="s">
        <v>305</v>
      </c>
    </row>
    <row r="25" spans="1:3" ht="16">
      <c r="A25" s="13"/>
      <c r="B25" s="141" t="s">
        <v>62</v>
      </c>
    </row>
    <row r="26" spans="1:3" ht="16">
      <c r="A26" s="13"/>
      <c r="B26" s="141" t="s">
        <v>306</v>
      </c>
    </row>
    <row r="27" spans="1:3" ht="16">
      <c r="A27" s="13"/>
      <c r="B27" s="139" t="s">
        <v>303</v>
      </c>
    </row>
    <row r="28" spans="1:3" ht="16">
      <c r="A28" s="13"/>
      <c r="B28" s="139" t="s">
        <v>55</v>
      </c>
    </row>
    <row r="29" spans="1:3" ht="16">
      <c r="A29" s="13"/>
      <c r="B29" s="139" t="s">
        <v>50</v>
      </c>
    </row>
    <row r="30" spans="1:3" ht="16">
      <c r="A30" s="13"/>
      <c r="B30" s="141" t="s">
        <v>307</v>
      </c>
      <c r="C30" s="137"/>
    </row>
    <row r="31" spans="1:3" ht="17" thickBot="1">
      <c r="A31" s="18"/>
      <c r="B31" s="140" t="s">
        <v>267</v>
      </c>
    </row>
    <row r="32" spans="1:3" ht="16" thickBot="1">
      <c r="A32" s="143"/>
      <c r="B32" s="143"/>
    </row>
    <row r="33" spans="1:2">
      <c r="A33" s="142" t="s">
        <v>51</v>
      </c>
      <c r="B33" s="12"/>
    </row>
    <row r="34" spans="1:2">
      <c r="A34" s="13"/>
      <c r="B34" s="14"/>
    </row>
    <row r="35" spans="1:2" ht="16">
      <c r="A35" s="13" t="s">
        <v>48</v>
      </c>
      <c r="B35" s="141" t="s">
        <v>52</v>
      </c>
    </row>
    <row r="36" spans="1:2" ht="16">
      <c r="A36" s="13"/>
      <c r="B36" s="141" t="s">
        <v>308</v>
      </c>
    </row>
    <row r="37" spans="1:2" ht="16">
      <c r="A37" s="13"/>
      <c r="B37" s="141"/>
    </row>
    <row r="38" spans="1:2" ht="16">
      <c r="A38" s="13" t="s">
        <v>49</v>
      </c>
      <c r="B38" s="141" t="s">
        <v>53</v>
      </c>
    </row>
    <row r="39" spans="1:2" ht="16">
      <c r="A39" s="13"/>
      <c r="B39" s="141" t="s">
        <v>309</v>
      </c>
    </row>
    <row r="40" spans="1:2" ht="16">
      <c r="A40" s="13"/>
      <c r="B40" s="141" t="s">
        <v>310</v>
      </c>
    </row>
    <row r="41" spans="1:2" ht="16">
      <c r="A41" s="13"/>
      <c r="B41" s="141" t="s">
        <v>54</v>
      </c>
    </row>
    <row r="42" spans="1:2" ht="16">
      <c r="A42" s="13"/>
      <c r="B42" s="141" t="s">
        <v>311</v>
      </c>
    </row>
    <row r="43" spans="1:2" ht="16">
      <c r="A43" s="13"/>
      <c r="B43" s="141" t="s">
        <v>312</v>
      </c>
    </row>
    <row r="44" spans="1:2" ht="16">
      <c r="A44" s="13"/>
      <c r="B44" s="139" t="s">
        <v>55</v>
      </c>
    </row>
    <row r="45" spans="1:2" ht="16">
      <c r="A45" s="13"/>
      <c r="B45" s="139" t="s">
        <v>50</v>
      </c>
    </row>
    <row r="46" spans="1:2" ht="16">
      <c r="A46" s="13"/>
      <c r="B46" s="139" t="s">
        <v>313</v>
      </c>
    </row>
    <row r="47" spans="1:2" ht="16">
      <c r="A47" s="13"/>
      <c r="B47" s="139" t="s">
        <v>314</v>
      </c>
    </row>
    <row r="48" spans="1:2" ht="17" thickBot="1">
      <c r="A48" s="18"/>
      <c r="B48" s="140" t="s">
        <v>267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48</v>
      </c>
      <c r="B52" s="141" t="s">
        <v>52</v>
      </c>
    </row>
    <row r="53" spans="1:2" ht="16">
      <c r="A53" s="13"/>
      <c r="B53" s="141" t="s">
        <v>63</v>
      </c>
    </row>
    <row r="54" spans="1:2" ht="16">
      <c r="A54" s="13"/>
      <c r="B54" s="141" t="s">
        <v>398</v>
      </c>
    </row>
    <row r="55" spans="1:2" ht="16">
      <c r="A55" s="13"/>
      <c r="B55" s="141"/>
    </row>
    <row r="56" spans="1:2" ht="16">
      <c r="A56" s="13" t="s">
        <v>60</v>
      </c>
      <c r="B56" s="141" t="s">
        <v>315</v>
      </c>
    </row>
    <row r="57" spans="1:2" ht="16">
      <c r="A57" s="13"/>
      <c r="B57" s="141" t="s">
        <v>64</v>
      </c>
    </row>
    <row r="58" spans="1:2" ht="16">
      <c r="A58" s="13"/>
      <c r="B58" s="141" t="s">
        <v>316</v>
      </c>
    </row>
    <row r="59" spans="1:2" ht="16">
      <c r="A59" s="13"/>
      <c r="B59" s="141" t="s">
        <v>317</v>
      </c>
    </row>
    <row r="60" spans="1:2" ht="16">
      <c r="A60" s="13"/>
      <c r="B60" s="141" t="s">
        <v>58</v>
      </c>
    </row>
    <row r="61" spans="1:2" ht="16">
      <c r="A61" s="13"/>
      <c r="B61" s="141" t="s">
        <v>399</v>
      </c>
    </row>
    <row r="62" spans="1:2" ht="16">
      <c r="A62" s="13"/>
      <c r="B62" s="141" t="s">
        <v>400</v>
      </c>
    </row>
    <row r="63" spans="1:2" ht="16">
      <c r="A63" s="13"/>
      <c r="B63" s="141" t="s">
        <v>59</v>
      </c>
    </row>
    <row r="64" spans="1:2" ht="16">
      <c r="A64" s="13"/>
      <c r="B64" s="139" t="s">
        <v>313</v>
      </c>
    </row>
    <row r="65" spans="1:3" ht="17" thickBot="1">
      <c r="A65" s="18"/>
      <c r="B65" s="140" t="s">
        <v>314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48</v>
      </c>
      <c r="B69" s="141" t="s">
        <v>318</v>
      </c>
      <c r="C69"/>
    </row>
    <row r="70" spans="1:3" ht="16">
      <c r="A70" s="13"/>
      <c r="B70" s="141" t="s">
        <v>319</v>
      </c>
    </row>
    <row r="71" spans="1:3" ht="16">
      <c r="A71" s="16"/>
      <c r="B71" s="141"/>
    </row>
    <row r="72" spans="1:3" ht="16">
      <c r="A72" s="15" t="s">
        <v>49</v>
      </c>
      <c r="B72" s="139" t="s">
        <v>320</v>
      </c>
    </row>
    <row r="73" spans="1:3" ht="16">
      <c r="A73" s="16"/>
      <c r="B73" s="139" t="s">
        <v>188</v>
      </c>
    </row>
    <row r="74" spans="1:3" ht="16">
      <c r="A74" s="17"/>
      <c r="B74" s="141" t="s">
        <v>59</v>
      </c>
    </row>
    <row r="75" spans="1:3" ht="16">
      <c r="A75" s="17"/>
      <c r="B75" s="139" t="s">
        <v>313</v>
      </c>
    </row>
    <row r="76" spans="1:3" ht="16">
      <c r="A76" s="17"/>
      <c r="B76" s="139" t="s">
        <v>314</v>
      </c>
    </row>
    <row r="77" spans="1:3" ht="16">
      <c r="A77" s="16"/>
      <c r="B77" s="141" t="s">
        <v>321</v>
      </c>
    </row>
    <row r="78" spans="1:3" ht="17" thickBot="1">
      <c r="A78" s="18"/>
      <c r="B78" s="140" t="s">
        <v>267</v>
      </c>
    </row>
    <row r="79" spans="1:3" ht="16" thickBot="1"/>
    <row r="80" spans="1:3">
      <c r="A80" s="142" t="s">
        <v>44</v>
      </c>
      <c r="B80" s="12"/>
    </row>
    <row r="81" spans="1:2">
      <c r="A81" s="13"/>
      <c r="B81" s="14"/>
    </row>
    <row r="82" spans="1:2" ht="16">
      <c r="A82" s="13" t="s">
        <v>48</v>
      </c>
      <c r="B82" s="141" t="s">
        <v>322</v>
      </c>
    </row>
    <row r="83" spans="1:2" ht="16">
      <c r="A83" s="13"/>
      <c r="B83" s="141" t="s">
        <v>299</v>
      </c>
    </row>
    <row r="84" spans="1:2" ht="16">
      <c r="A84" s="13"/>
      <c r="B84" s="141"/>
    </row>
    <row r="85" spans="1:2" ht="16">
      <c r="A85" s="13" t="s">
        <v>60</v>
      </c>
      <c r="B85" s="141" t="s">
        <v>323</v>
      </c>
    </row>
    <row r="86" spans="1:2" ht="16">
      <c r="A86" s="13"/>
      <c r="B86" s="139" t="s">
        <v>318</v>
      </c>
    </row>
    <row r="87" spans="1:2" ht="16">
      <c r="A87" s="13"/>
      <c r="B87" s="139" t="s">
        <v>267</v>
      </c>
    </row>
    <row r="88" spans="1:2" ht="17" thickBot="1">
      <c r="A88" s="18"/>
      <c r="B88" s="144" t="s">
        <v>324</v>
      </c>
    </row>
    <row r="89" spans="1:2" ht="16" thickBot="1"/>
    <row r="90" spans="1:2">
      <c r="A90" s="142" t="s">
        <v>43</v>
      </c>
      <c r="B90" s="12"/>
    </row>
    <row r="91" spans="1:2">
      <c r="A91" s="13"/>
      <c r="B91" s="14"/>
    </row>
    <row r="92" spans="1:2" ht="16">
      <c r="A92" s="13" t="s">
        <v>48</v>
      </c>
      <c r="B92" s="141" t="s">
        <v>325</v>
      </c>
    </row>
    <row r="93" spans="1:2" ht="16">
      <c r="A93" s="13"/>
      <c r="B93" s="141" t="s">
        <v>326</v>
      </c>
    </row>
    <row r="94" spans="1:2" ht="16">
      <c r="A94" s="13"/>
      <c r="B94" s="141"/>
    </row>
    <row r="95" spans="1:2" ht="16">
      <c r="A95" s="13" t="s">
        <v>60</v>
      </c>
      <c r="B95" s="141" t="s">
        <v>327</v>
      </c>
    </row>
    <row r="96" spans="1:2" ht="16">
      <c r="A96" s="13"/>
      <c r="B96" s="141" t="s">
        <v>62</v>
      </c>
    </row>
    <row r="97" spans="1:3" ht="16">
      <c r="A97" s="13"/>
      <c r="B97" s="141" t="s">
        <v>328</v>
      </c>
    </row>
    <row r="98" spans="1:3" ht="16">
      <c r="A98" s="13"/>
      <c r="B98" s="139" t="s">
        <v>329</v>
      </c>
    </row>
    <row r="99" spans="1:3" ht="16">
      <c r="A99" s="13"/>
      <c r="B99" s="141" t="s">
        <v>59</v>
      </c>
    </row>
    <row r="100" spans="1:3" ht="17" thickBot="1">
      <c r="A100" s="18"/>
      <c r="B100" s="144" t="s">
        <v>267</v>
      </c>
    </row>
    <row r="101" spans="1:3" ht="16" thickBot="1"/>
    <row r="102" spans="1:3">
      <c r="A102" s="142" t="s">
        <v>45</v>
      </c>
      <c r="B102" s="12"/>
    </row>
    <row r="103" spans="1:3" ht="16">
      <c r="A103" s="13"/>
      <c r="B103" s="141"/>
    </row>
    <row r="104" spans="1:3" ht="16">
      <c r="A104" s="13" t="s">
        <v>48</v>
      </c>
      <c r="B104" s="141" t="s">
        <v>330</v>
      </c>
    </row>
    <row r="105" spans="1:3" ht="16">
      <c r="A105" s="13"/>
      <c r="B105" s="141" t="s">
        <v>326</v>
      </c>
    </row>
    <row r="106" spans="1:3" ht="16">
      <c r="A106" s="13"/>
      <c r="B106" s="141"/>
    </row>
    <row r="107" spans="1:3" ht="16">
      <c r="A107" s="13" t="s">
        <v>60</v>
      </c>
      <c r="B107" s="141" t="s">
        <v>62</v>
      </c>
    </row>
    <row r="108" spans="1:3" ht="16">
      <c r="A108" s="13"/>
      <c r="B108" s="141" t="s">
        <v>331</v>
      </c>
      <c r="C108"/>
    </row>
    <row r="109" spans="1:3" ht="16">
      <c r="A109" s="13"/>
      <c r="B109" s="141" t="s">
        <v>65</v>
      </c>
    </row>
    <row r="110" spans="1:3" ht="16">
      <c r="A110" s="13"/>
      <c r="B110" s="141" t="s">
        <v>57</v>
      </c>
    </row>
    <row r="111" spans="1:3" ht="16">
      <c r="A111" s="13"/>
      <c r="B111" s="141" t="s">
        <v>311</v>
      </c>
    </row>
    <row r="112" spans="1:3" ht="16">
      <c r="A112" s="13"/>
      <c r="B112" s="141" t="s">
        <v>59</v>
      </c>
    </row>
    <row r="113" spans="1:2" ht="16">
      <c r="A113" s="13"/>
      <c r="B113" s="141" t="s">
        <v>332</v>
      </c>
    </row>
    <row r="114" spans="1:2" ht="17" thickBot="1">
      <c r="A114" s="18"/>
      <c r="B114" s="140" t="s">
        <v>267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36" sqref="A36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78" t="s">
        <v>9</v>
      </c>
      <c r="B1" s="378"/>
      <c r="C1" s="378"/>
      <c r="D1" s="378"/>
      <c r="E1" s="378"/>
      <c r="F1" s="378"/>
    </row>
    <row r="2" spans="1:13" ht="21">
      <c r="A2" s="189" t="s">
        <v>10</v>
      </c>
      <c r="B2" s="377" t="str">
        <f>Administration!A16</f>
        <v>Institutional Effectiveness &amp; Planning, Grants and PACE</v>
      </c>
      <c r="C2" s="377"/>
      <c r="D2" s="377"/>
      <c r="E2" s="377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108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47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56" t="s">
        <v>0</v>
      </c>
      <c r="B6" s="306" t="s">
        <v>7</v>
      </c>
      <c r="C6" s="435" t="s">
        <v>8</v>
      </c>
      <c r="D6" s="152" t="s">
        <v>363</v>
      </c>
      <c r="E6" s="135" t="s">
        <v>150</v>
      </c>
      <c r="F6" s="146" t="s">
        <v>150</v>
      </c>
      <c r="H6" s="27"/>
      <c r="I6" s="27"/>
      <c r="J6" s="27"/>
      <c r="K6" s="22"/>
      <c r="L6" s="4"/>
      <c r="M6" s="4"/>
    </row>
    <row r="7" spans="1:13" ht="16" thickBot="1">
      <c r="A7" s="360"/>
      <c r="B7" s="307"/>
      <c r="C7" s="451"/>
      <c r="D7" s="152" t="s">
        <v>364</v>
      </c>
      <c r="E7" s="135" t="s">
        <v>150</v>
      </c>
      <c r="F7" s="146" t="s">
        <v>150</v>
      </c>
      <c r="H7" s="27"/>
      <c r="L7" s="4"/>
      <c r="M7" s="4"/>
    </row>
    <row r="8" spans="1:13" ht="17" thickBot="1">
      <c r="A8" s="357"/>
      <c r="B8" s="307"/>
      <c r="C8" s="436"/>
      <c r="D8" s="152" t="s">
        <v>364</v>
      </c>
      <c r="E8" s="154" t="s">
        <v>150</v>
      </c>
      <c r="F8" s="149" t="s">
        <v>150</v>
      </c>
      <c r="J8" s="27"/>
      <c r="K8" s="22"/>
      <c r="L8" s="4"/>
      <c r="M8" s="4"/>
    </row>
    <row r="9" spans="1:13" ht="14" customHeight="1" thickBot="1">
      <c r="A9" s="328" t="s">
        <v>34</v>
      </c>
      <c r="B9" s="308" t="s">
        <v>463</v>
      </c>
      <c r="C9" s="446" t="s">
        <v>487</v>
      </c>
      <c r="D9" s="442" t="s">
        <v>363</v>
      </c>
      <c r="E9" s="448" t="s">
        <v>150</v>
      </c>
      <c r="F9" s="450" t="s">
        <v>150</v>
      </c>
      <c r="H9" s="27"/>
      <c r="I9" s="27"/>
      <c r="J9" s="27"/>
      <c r="K9" s="22"/>
      <c r="L9" s="4"/>
      <c r="M9" s="4"/>
    </row>
    <row r="10" spans="1:13" ht="16" thickBot="1">
      <c r="A10" s="330"/>
      <c r="B10" s="311"/>
      <c r="C10" s="447"/>
      <c r="D10" s="442"/>
      <c r="E10" s="449"/>
      <c r="F10" s="450"/>
      <c r="H10" s="27"/>
      <c r="I10" s="27"/>
      <c r="J10" s="27"/>
      <c r="K10" s="22"/>
      <c r="L10" s="4"/>
      <c r="M10" s="4"/>
    </row>
    <row r="11" spans="1:13" ht="16" thickBot="1">
      <c r="A11" s="356" t="s">
        <v>42</v>
      </c>
      <c r="B11" s="306" t="s">
        <v>11</v>
      </c>
      <c r="C11" s="435" t="s">
        <v>8</v>
      </c>
      <c r="D11" s="437" t="s">
        <v>46</v>
      </c>
      <c r="E11" s="135" t="s">
        <v>150</v>
      </c>
      <c r="F11" s="146" t="s">
        <v>150</v>
      </c>
      <c r="H11" s="27"/>
      <c r="I11" s="27"/>
      <c r="J11" s="27"/>
      <c r="K11" s="22"/>
      <c r="L11" s="4"/>
      <c r="M11" s="4"/>
    </row>
    <row r="12" spans="1:13" ht="16" thickBot="1">
      <c r="A12" s="357"/>
      <c r="B12" s="310"/>
      <c r="C12" s="436"/>
      <c r="D12" s="437"/>
      <c r="E12" s="135" t="s">
        <v>150</v>
      </c>
      <c r="F12" s="146" t="s">
        <v>150</v>
      </c>
      <c r="H12" s="27"/>
      <c r="I12" s="27"/>
      <c r="J12" s="27"/>
      <c r="K12" s="22"/>
      <c r="L12" s="4"/>
      <c r="M12" s="4"/>
    </row>
    <row r="13" spans="1:13" ht="16" thickBot="1">
      <c r="A13" s="328" t="s">
        <v>72</v>
      </c>
      <c r="B13" s="299" t="s">
        <v>12</v>
      </c>
      <c r="C13" s="443" t="s">
        <v>13</v>
      </c>
      <c r="D13" s="442" t="s">
        <v>97</v>
      </c>
      <c r="E13" s="151" t="s">
        <v>150</v>
      </c>
      <c r="F13" s="147" t="s">
        <v>150</v>
      </c>
      <c r="H13" s="27"/>
      <c r="I13" s="27"/>
      <c r="J13" s="27"/>
      <c r="K13" s="22"/>
      <c r="L13" s="4"/>
      <c r="M13" s="4"/>
    </row>
    <row r="14" spans="1:13" ht="16" thickBot="1">
      <c r="A14" s="329"/>
      <c r="B14" s="300"/>
      <c r="C14" s="444"/>
      <c r="D14" s="442"/>
      <c r="E14" s="151" t="s">
        <v>150</v>
      </c>
      <c r="F14" s="147" t="s">
        <v>150</v>
      </c>
      <c r="H14" s="27"/>
      <c r="I14" s="27"/>
      <c r="J14" s="27"/>
      <c r="K14" s="22"/>
      <c r="L14" s="4"/>
      <c r="M14" s="4"/>
    </row>
    <row r="15" spans="1:13" ht="16" thickBot="1">
      <c r="A15" s="330"/>
      <c r="B15" s="301"/>
      <c r="C15" s="445"/>
      <c r="D15" s="442"/>
      <c r="E15" s="151" t="s">
        <v>150</v>
      </c>
      <c r="F15" s="147" t="s">
        <v>150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487</v>
      </c>
      <c r="D16" s="152" t="s">
        <v>363</v>
      </c>
      <c r="E16" s="135" t="s">
        <v>150</v>
      </c>
      <c r="F16" s="149" t="s">
        <v>150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364</v>
      </c>
      <c r="E17" s="151" t="s">
        <v>150</v>
      </c>
      <c r="F17" s="150" t="s">
        <v>150</v>
      </c>
      <c r="H17" s="27"/>
      <c r="I17" s="27"/>
      <c r="J17" s="27"/>
      <c r="K17" s="27"/>
      <c r="L17" s="4"/>
      <c r="M17" s="4"/>
    </row>
    <row r="18" spans="1:13" ht="16" thickBot="1">
      <c r="A18" s="187" t="s">
        <v>44</v>
      </c>
      <c r="B18" s="188" t="s">
        <v>489</v>
      </c>
      <c r="C18" s="134" t="s">
        <v>16</v>
      </c>
      <c r="D18" s="152" t="s">
        <v>363</v>
      </c>
      <c r="E18" s="135" t="s">
        <v>150</v>
      </c>
      <c r="F18" s="149" t="s">
        <v>150</v>
      </c>
    </row>
    <row r="19" spans="1:13" ht="16" thickBot="1">
      <c r="A19" s="381" t="s">
        <v>464</v>
      </c>
      <c r="B19" s="300" t="s">
        <v>66</v>
      </c>
      <c r="C19" s="439" t="s">
        <v>16</v>
      </c>
      <c r="D19" s="441" t="s">
        <v>46</v>
      </c>
      <c r="E19" s="151" t="s">
        <v>150</v>
      </c>
      <c r="F19" s="147" t="s">
        <v>150</v>
      </c>
    </row>
    <row r="20" spans="1:13" ht="16" thickBot="1">
      <c r="A20" s="384"/>
      <c r="B20" s="386"/>
      <c r="C20" s="440"/>
      <c r="D20" s="442"/>
      <c r="E20" s="151" t="s">
        <v>150</v>
      </c>
      <c r="F20" s="147" t="s">
        <v>150</v>
      </c>
    </row>
    <row r="21" spans="1:13" ht="16" thickBot="1">
      <c r="A21" s="379" t="s">
        <v>45</v>
      </c>
      <c r="B21" s="307" t="s">
        <v>66</v>
      </c>
      <c r="C21" s="374" t="s">
        <v>8</v>
      </c>
      <c r="D21" s="437" t="s">
        <v>46</v>
      </c>
      <c r="E21" s="135" t="s">
        <v>150</v>
      </c>
      <c r="F21" s="146" t="s">
        <v>150</v>
      </c>
    </row>
    <row r="22" spans="1:13" ht="16" thickBot="1">
      <c r="A22" s="387"/>
      <c r="B22" s="346"/>
      <c r="C22" s="345"/>
      <c r="D22" s="438"/>
      <c r="E22" s="157" t="s">
        <v>150</v>
      </c>
      <c r="F22" s="148" t="s">
        <v>150</v>
      </c>
    </row>
    <row r="23" spans="1:13">
      <c r="A23" s="29"/>
      <c r="D23" s="56"/>
      <c r="E23" s="56"/>
    </row>
    <row r="24" spans="1:13">
      <c r="A24" s="209" t="s">
        <v>543</v>
      </c>
      <c r="D24" s="56"/>
      <c r="E24" s="159"/>
      <c r="F24" s="111"/>
    </row>
    <row r="25" spans="1:13">
      <c r="A25" s="36" t="s">
        <v>74</v>
      </c>
      <c r="B25" s="30" t="s">
        <v>12</v>
      </c>
      <c r="C25" s="30" t="s">
        <v>75</v>
      </c>
      <c r="D25" s="160"/>
      <c r="E25" s="161"/>
      <c r="F25" s="161"/>
    </row>
    <row r="26" spans="1:13">
      <c r="A26" s="36" t="s">
        <v>76</v>
      </c>
      <c r="B26" s="30" t="s">
        <v>67</v>
      </c>
      <c r="C26" s="30" t="s">
        <v>77</v>
      </c>
      <c r="D26" s="160"/>
      <c r="E26" s="161"/>
      <c r="F26" s="161"/>
    </row>
    <row r="27" spans="1:13">
      <c r="A27" s="36" t="s">
        <v>78</v>
      </c>
      <c r="B27" s="30" t="s">
        <v>12</v>
      </c>
      <c r="C27" s="30" t="s">
        <v>79</v>
      </c>
      <c r="D27" s="160"/>
      <c r="E27" s="161"/>
      <c r="F27" s="161"/>
    </row>
    <row r="28" spans="1:13" ht="16">
      <c r="A28" s="37" t="s">
        <v>101</v>
      </c>
      <c r="B28" s="31" t="s">
        <v>102</v>
      </c>
      <c r="C28" s="31" t="s">
        <v>526</v>
      </c>
      <c r="D28" s="160"/>
      <c r="E28" s="161"/>
      <c r="F28" s="161"/>
    </row>
    <row r="29" spans="1:13">
      <c r="A29" s="36" t="s">
        <v>83</v>
      </c>
      <c r="B29" s="30" t="s">
        <v>66</v>
      </c>
      <c r="C29" s="30" t="s">
        <v>8</v>
      </c>
      <c r="D29" s="161"/>
      <c r="E29" s="160"/>
      <c r="F29" s="162"/>
    </row>
    <row r="30" spans="1:13" s="56" customFormat="1">
      <c r="A30" s="210" t="s">
        <v>510</v>
      </c>
      <c r="B30" s="164" t="s">
        <v>87</v>
      </c>
      <c r="C30" s="164" t="s">
        <v>87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110</v>
      </c>
      <c r="B32" s="28"/>
      <c r="C32" s="28"/>
      <c r="D32" s="56"/>
      <c r="F32" s="33"/>
    </row>
    <row r="33" spans="1:6">
      <c r="A33" s="36" t="s">
        <v>40</v>
      </c>
      <c r="B33" s="30" t="s">
        <v>84</v>
      </c>
      <c r="C33" s="30" t="s">
        <v>85</v>
      </c>
      <c r="D33" s="160"/>
      <c r="E33" s="161"/>
      <c r="F33" s="162"/>
    </row>
    <row r="34" spans="1:6">
      <c r="A34" s="36" t="s">
        <v>86</v>
      </c>
      <c r="B34" s="30" t="s">
        <v>87</v>
      </c>
      <c r="C34" s="30" t="s">
        <v>87</v>
      </c>
      <c r="D34" s="160"/>
      <c r="E34" s="161"/>
      <c r="F34" s="161"/>
    </row>
    <row r="35" spans="1:6" ht="16">
      <c r="A35" s="37" t="s">
        <v>257</v>
      </c>
      <c r="B35" s="31" t="s">
        <v>100</v>
      </c>
      <c r="C35" s="31" t="s">
        <v>99</v>
      </c>
      <c r="D35" s="161"/>
      <c r="E35" s="160"/>
      <c r="F35" s="161"/>
    </row>
    <row r="36" spans="1:6">
      <c r="A36" s="161" t="s">
        <v>544</v>
      </c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23" zoomScale="120" zoomScaleNormal="120" zoomScalePageLayoutView="125" workbookViewId="0">
      <selection activeCell="E1" sqref="E1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199</v>
      </c>
    </row>
    <row r="2" spans="1:6" ht="24">
      <c r="A2" s="452" t="s">
        <v>537</v>
      </c>
      <c r="B2" s="452"/>
      <c r="C2" s="452"/>
      <c r="D2" s="452"/>
    </row>
    <row r="3" spans="1:6">
      <c r="A3" s="43"/>
      <c r="B3" s="44"/>
      <c r="C3" s="44"/>
      <c r="D3" s="44"/>
    </row>
    <row r="4" spans="1:6" ht="16">
      <c r="A4" s="43" t="s">
        <v>146</v>
      </c>
      <c r="B4" s="46" t="s">
        <v>125</v>
      </c>
      <c r="C4" s="46" t="str">
        <f>Administration!B28</f>
        <v>Erik Reese</v>
      </c>
      <c r="D4" s="47"/>
    </row>
    <row r="5" spans="1:6" ht="16">
      <c r="A5" s="43"/>
      <c r="B5" s="46" t="s">
        <v>128</v>
      </c>
      <c r="C5" s="46" t="str">
        <f>Administration!B29</f>
        <v>Tiffany Pawluk</v>
      </c>
      <c r="D5" s="47"/>
    </row>
    <row r="6" spans="1:6" ht="16">
      <c r="A6" s="43"/>
      <c r="B6" s="46" t="s">
        <v>130</v>
      </c>
      <c r="C6" s="46" t="str">
        <f>Administration!B30</f>
        <v>Nicole Block</v>
      </c>
      <c r="D6" s="47"/>
    </row>
    <row r="7" spans="1:6" ht="16">
      <c r="A7" s="43"/>
      <c r="B7" s="46" t="s">
        <v>131</v>
      </c>
      <c r="C7" s="46" t="str">
        <f>Administration!B31</f>
        <v>Ruth Bennington</v>
      </c>
      <c r="D7" s="47"/>
    </row>
    <row r="8" spans="1:6" ht="16">
      <c r="A8" s="43" t="s">
        <v>147</v>
      </c>
      <c r="B8" s="49" t="s">
        <v>149</v>
      </c>
      <c r="C8" s="49" t="s">
        <v>145</v>
      </c>
      <c r="D8" s="53" t="s">
        <v>47</v>
      </c>
    </row>
    <row r="9" spans="1:6" ht="16">
      <c r="A9" s="43"/>
      <c r="B9" s="48" t="s">
        <v>134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235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136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251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3"/>
      <c r="B13" s="174" t="s">
        <v>138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140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142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127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3"/>
      <c r="B17" s="174" t="s">
        <v>144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376</v>
      </c>
      <c r="C18" s="32" t="str">
        <f>'Counsl,EOPS, Student Health Ctr'!E6</f>
        <v>Angie Rodriguez</v>
      </c>
      <c r="D18" s="32" t="str">
        <f>'Counsl,EOPS, Student Health Ctr'!F6</f>
        <v>-</v>
      </c>
    </row>
    <row r="19" spans="1:5" ht="16">
      <c r="A19" s="43"/>
      <c r="B19" s="48" t="s">
        <v>406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129</v>
      </c>
      <c r="C20" s="46" t="str">
        <f>'EATM, Life, Health Sci'!E7</f>
        <v>Michelle Dieterich</v>
      </c>
      <c r="D20" s="46" t="str">
        <f>'EATM, Life, Health Sci'!F7</f>
        <v>Jamee Maxey</v>
      </c>
    </row>
    <row r="21" spans="1:5" ht="16">
      <c r="A21" s="43"/>
      <c r="B21" s="174" t="s">
        <v>132</v>
      </c>
      <c r="C21" s="174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133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135</v>
      </c>
      <c r="C23" s="174" t="str">
        <f>'ACCESS, Kin., Athletics, Math'!E10</f>
        <v>Marcos Enriquez</v>
      </c>
      <c r="D23" s="174" t="str">
        <f>'ACCESS, Kin., Athletics, Math'!F10</f>
        <v>Phil Abramoff</v>
      </c>
    </row>
    <row r="24" spans="1:5">
      <c r="A24" s="43"/>
      <c r="B24" t="s">
        <v>260</v>
      </c>
      <c r="C24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459</v>
      </c>
      <c r="C25" s="48" t="str">
        <f>'Arts, Media, &amp; Comm Studies'!E6</f>
        <v>John Loprieno</v>
      </c>
      <c r="D25" s="48" t="str">
        <f>'Arts, Media, &amp; Comm Studies'!F6</f>
        <v>Nathan Bowen</v>
      </c>
    </row>
    <row r="26" spans="1:5" ht="16">
      <c r="A26" s="43"/>
      <c r="B26" s="46" t="s">
        <v>471</v>
      </c>
      <c r="C26" s="46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137</v>
      </c>
      <c r="C27" s="48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139</v>
      </c>
      <c r="C28" s="46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460</v>
      </c>
      <c r="C29" s="174" t="str">
        <f>'Arts, Media, &amp; Comm Studies'!E7</f>
        <v>Svetlana Kasalovic</v>
      </c>
      <c r="D29" s="174" t="str">
        <f>'Arts, Media, &amp; Comm Studies'!F7</f>
        <v>Cynthia Minet</v>
      </c>
    </row>
    <row r="30" spans="1:5">
      <c r="A30" s="43"/>
      <c r="B30" t="s">
        <v>141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377</v>
      </c>
      <c r="C31" s="174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408</v>
      </c>
      <c r="C32" s="46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378</v>
      </c>
      <c r="C33" s="174" t="str">
        <f>Administration!B36</f>
        <v>Christy Douglass</v>
      </c>
      <c r="D33" s="174" t="str">
        <f>Administration!C36</f>
        <v>-</v>
      </c>
    </row>
    <row r="34" spans="1:4">
      <c r="A34" s="43"/>
      <c r="B34" t="s">
        <v>379</v>
      </c>
      <c r="C34" t="str">
        <f>Administration!B37</f>
        <v>Traci Allen</v>
      </c>
      <c r="D34" t="str">
        <f>Administration!C37</f>
        <v>-</v>
      </c>
    </row>
    <row r="35" spans="1:4" ht="16">
      <c r="A35" s="43"/>
      <c r="B35" s="48" t="s">
        <v>410</v>
      </c>
      <c r="C35" s="48" t="str">
        <f>Administration!C40</f>
        <v>Letrisha Mai / Scarlet Relle</v>
      </c>
      <c r="D35" s="70"/>
    </row>
    <row r="36" spans="1:4" ht="16">
      <c r="A36" s="43"/>
      <c r="B36" s="46" t="s">
        <v>411</v>
      </c>
      <c r="C36" s="46" t="str">
        <f>Administration!C52</f>
        <v>Shannon Macias</v>
      </c>
      <c r="D36" s="47"/>
    </row>
    <row r="37" spans="1:4" ht="16">
      <c r="A37" s="43"/>
      <c r="B37" s="48" t="s">
        <v>412</v>
      </c>
      <c r="C37" s="48" t="str">
        <f>Administration!C43</f>
        <v>Nenagh Brown</v>
      </c>
      <c r="D37" s="70"/>
    </row>
    <row r="38" spans="1:4" ht="16">
      <c r="A38" s="43"/>
      <c r="B38" s="46" t="s">
        <v>413</v>
      </c>
      <c r="C38" s="46" t="str">
        <f>Administration!C55</f>
        <v>Erik Reese</v>
      </c>
      <c r="D38" s="47"/>
    </row>
    <row r="39" spans="1:4" ht="16">
      <c r="A39" s="43"/>
      <c r="B39" s="48" t="s">
        <v>414</v>
      </c>
      <c r="C39" s="48" t="str">
        <f>Administration!C46</f>
        <v>Norm Marten</v>
      </c>
      <c r="D39" s="70"/>
    </row>
    <row r="40" spans="1:4" ht="16">
      <c r="A40" s="43"/>
      <c r="B40" s="46" t="s">
        <v>415</v>
      </c>
      <c r="C40" s="46" t="str">
        <f>Administration!C58</f>
        <v>Beth Gillis-Smith</v>
      </c>
      <c r="D40" s="47"/>
    </row>
    <row r="41" spans="1:4" ht="16">
      <c r="A41" s="43"/>
      <c r="B41" s="48" t="s">
        <v>461</v>
      </c>
      <c r="C41" s="48" t="str">
        <f>Administration!C64</f>
        <v>Trulie Thompson</v>
      </c>
      <c r="D41" s="70"/>
    </row>
    <row r="42" spans="1:4" ht="16">
      <c r="A42" s="43"/>
      <c r="B42" s="58" t="s">
        <v>416</v>
      </c>
      <c r="C42" s="46" t="str">
        <f>Administration!C61</f>
        <v>Dani Vieira</v>
      </c>
      <c r="D42" s="58"/>
    </row>
    <row r="43" spans="1:4" ht="16">
      <c r="A43" s="43"/>
      <c r="B43" s="51" t="s">
        <v>124</v>
      </c>
      <c r="C43" s="52" t="s">
        <v>116</v>
      </c>
      <c r="D43" s="50"/>
    </row>
    <row r="44" spans="1:4">
      <c r="A44" s="43"/>
      <c r="B44" s="47" t="s">
        <v>409</v>
      </c>
      <c r="C44" s="47" t="str">
        <f>Administration!B70</f>
        <v>Scott Pugh</v>
      </c>
      <c r="D44" s="47" t="str">
        <f>Administration!C70</f>
        <v>ASMCPublicRelations@vcccd.edu</v>
      </c>
    </row>
    <row r="45" spans="1:4">
      <c r="B45" s="68" t="s">
        <v>349</v>
      </c>
      <c r="C45" s="47" t="str">
        <f>Administration!B71</f>
        <v>-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activeCell="D30" sqref="D30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186</v>
      </c>
    </row>
    <row r="2" spans="1:9" ht="24">
      <c r="A2" s="453" t="s">
        <v>536</v>
      </c>
      <c r="B2" s="453"/>
      <c r="C2" s="453"/>
      <c r="D2" s="453"/>
    </row>
    <row r="3" spans="1:9">
      <c r="B3" s="44"/>
      <c r="C3" s="44"/>
      <c r="D3" s="44"/>
    </row>
    <row r="4" spans="1:9" ht="16">
      <c r="A4" s="61" t="s">
        <v>282</v>
      </c>
      <c r="B4" s="69" t="s">
        <v>338</v>
      </c>
      <c r="C4" s="48" t="str">
        <f>Administration!B4</f>
        <v>Mary Rees</v>
      </c>
      <c r="D4" s="70"/>
    </row>
    <row r="5" spans="1:9" ht="16">
      <c r="B5" s="61" t="s">
        <v>157</v>
      </c>
      <c r="C5" s="46" t="str">
        <f>Administration!C40</f>
        <v>Letrisha Mai / Scarlet Relle</v>
      </c>
      <c r="D5" s="47"/>
    </row>
    <row r="6" spans="1:9" ht="16">
      <c r="A6" s="61" t="s">
        <v>49</v>
      </c>
      <c r="B6" s="71" t="s">
        <v>151</v>
      </c>
      <c r="C6" s="48" t="str">
        <f>Administration!D40</f>
        <v>Ana Barcenas</v>
      </c>
      <c r="D6" s="70"/>
    </row>
    <row r="7" spans="1:9" ht="16">
      <c r="B7" s="45" t="s">
        <v>159</v>
      </c>
      <c r="C7" s="58" t="str">
        <f>Administration!E40</f>
        <v>Kim Watters</v>
      </c>
      <c r="D7" s="47"/>
    </row>
    <row r="8" spans="1:9" ht="16">
      <c r="B8" s="71" t="s">
        <v>159</v>
      </c>
      <c r="C8" s="48" t="str">
        <f>Administration!F40</f>
        <v>Alan Courter</v>
      </c>
      <c r="D8" s="70"/>
    </row>
    <row r="9" spans="1:9" ht="16">
      <c r="B9" s="57" t="s">
        <v>339</v>
      </c>
      <c r="C9" s="58" t="str">
        <f>Administration!G40</f>
        <v>Letrisha Mai</v>
      </c>
    </row>
    <row r="10" spans="1:9" ht="16">
      <c r="B10" s="71" t="s">
        <v>340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267</v>
      </c>
      <c r="C11" s="58" t="str">
        <f>'Academic Senate'!C4</f>
        <v>Erik Reese</v>
      </c>
    </row>
    <row r="12" spans="1:9" ht="16">
      <c r="B12" s="71" t="s">
        <v>160</v>
      </c>
      <c r="C12" s="48" t="str">
        <f>Administration!I40</f>
        <v>Rex Edwards</v>
      </c>
      <c r="D12" s="72"/>
    </row>
    <row r="13" spans="1:9" ht="16">
      <c r="B13" s="49" t="s">
        <v>275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149</v>
      </c>
      <c r="C17" s="49" t="s">
        <v>145</v>
      </c>
      <c r="D17" s="53" t="s">
        <v>47</v>
      </c>
    </row>
    <row r="18" spans="1:4" ht="16">
      <c r="B18" s="48" t="s">
        <v>134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259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136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251</v>
      </c>
      <c r="C21" s="58" t="str">
        <f>'Bus, Soc&amp;Bhv Sci,Child Dev,Lang'!E13</f>
        <v>Ruth Bennington</v>
      </c>
      <c r="D21" s="58" t="str">
        <f>'Bus, Soc&amp;Bhv Sci,Child Dev,Lang'!F13</f>
        <v>Josepha Baca</v>
      </c>
    </row>
    <row r="22" spans="1:4" ht="16">
      <c r="B22" s="48" t="s">
        <v>138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140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142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127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231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129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133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135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260</v>
      </c>
      <c r="C30" s="273" t="str">
        <f>'Arts, Media, &amp; Comm Studies'!E11</f>
        <v>Kelsey Stuart</v>
      </c>
      <c r="D30" s="273" t="str">
        <f>'Arts, Media, &amp; Comm Studies'!F11</f>
        <v>Cande Larson</v>
      </c>
    </row>
    <row r="31" spans="1:4">
      <c r="A31" s="178"/>
      <c r="B31" s="178" t="s">
        <v>459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471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137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460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141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124</v>
      </c>
      <c r="C36" s="52" t="s">
        <v>116</v>
      </c>
      <c r="D36" s="50"/>
    </row>
    <row r="37" spans="1:4">
      <c r="B37" s="47" t="s">
        <v>350</v>
      </c>
      <c r="C37" s="47" t="str">
        <f>Administration!B72</f>
        <v>Gasia Benlian</v>
      </c>
      <c r="D37" s="47" t="str">
        <f>Administration!C72</f>
        <v>-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tabSelected="1" topLeftCell="A13" zoomScale="120" zoomScaleNormal="120" workbookViewId="0">
      <selection activeCell="D22" sqref="D22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554</v>
      </c>
      <c r="F1" t="s">
        <v>181</v>
      </c>
    </row>
    <row r="2" spans="1:6" ht="24">
      <c r="A2" s="452" t="s">
        <v>538</v>
      </c>
      <c r="B2" s="452"/>
      <c r="C2" s="452"/>
      <c r="D2" s="452"/>
    </row>
    <row r="3" spans="1:6">
      <c r="A3" s="43"/>
      <c r="B3" s="44"/>
      <c r="C3" s="44"/>
      <c r="D3" s="44"/>
    </row>
    <row r="4" spans="1:6" ht="16">
      <c r="A4" s="61" t="s">
        <v>48</v>
      </c>
      <c r="B4" s="71" t="s">
        <v>166</v>
      </c>
      <c r="C4" s="48" t="str">
        <f>Administration!B43</f>
        <v>Oleg Bespalov</v>
      </c>
      <c r="D4" s="70"/>
    </row>
    <row r="5" spans="1:6" ht="16">
      <c r="A5" s="43"/>
      <c r="B5" s="45" t="s">
        <v>167</v>
      </c>
      <c r="C5" s="46" t="str">
        <f>Administration!C43</f>
        <v>Nenagh Brown</v>
      </c>
      <c r="D5" s="47"/>
    </row>
    <row r="6" spans="1:6" ht="16">
      <c r="A6" s="61" t="s">
        <v>147</v>
      </c>
      <c r="B6" s="71" t="s">
        <v>261</v>
      </c>
      <c r="C6" s="48" t="str">
        <f>Administration!B4</f>
        <v>Mary Rees</v>
      </c>
      <c r="D6" s="70"/>
    </row>
    <row r="7" spans="1:6" ht="16">
      <c r="A7" s="43"/>
      <c r="B7" s="45" t="s">
        <v>262</v>
      </c>
      <c r="C7" s="46" t="str">
        <f>Administration!B5</f>
        <v>Amanuel Gebru</v>
      </c>
      <c r="D7" s="47"/>
    </row>
    <row r="8" spans="1:6" ht="16">
      <c r="A8" s="43"/>
      <c r="B8" s="71" t="s">
        <v>263</v>
      </c>
      <c r="C8" s="48" t="str">
        <f>Administration!B6</f>
        <v>Jennifer Clark</v>
      </c>
      <c r="D8" s="70"/>
    </row>
    <row r="9" spans="1:6" ht="16">
      <c r="A9" s="43"/>
      <c r="B9" s="45" t="s">
        <v>187</v>
      </c>
      <c r="C9" s="46" t="str">
        <f>'Academic Senate'!C4</f>
        <v>Erik Reese</v>
      </c>
      <c r="D9" s="68"/>
    </row>
    <row r="10" spans="1:6" ht="16">
      <c r="A10" s="43"/>
      <c r="B10" s="49" t="s">
        <v>188</v>
      </c>
      <c r="C10" s="74"/>
      <c r="D10" s="50"/>
    </row>
    <row r="11" spans="1:6" ht="16">
      <c r="A11" s="43"/>
      <c r="B11" s="108" t="str">
        <f>Administration!A9</f>
        <v>English and Student Life</v>
      </c>
      <c r="C11" s="58" t="str">
        <f>Administration!B9</f>
        <v>Monica Garcia</v>
      </c>
      <c r="D11" s="68"/>
    </row>
    <row r="12" spans="1:6" ht="16">
      <c r="A12" s="43"/>
      <c r="B12" s="126" t="str">
        <f>Administration!A10</f>
        <v>ACCESS, Kinesiology, Athletics, Math, DE and Teaching and Learning</v>
      </c>
      <c r="C12" s="48" t="str">
        <f>Administration!B10</f>
        <v>Matt Calfin</v>
      </c>
      <c r="D12" s="70"/>
    </row>
    <row r="13" spans="1:6" ht="16">
      <c r="A13" s="43"/>
      <c r="B13" s="108" t="str">
        <f>Administration!A11</f>
        <v>EATM, Life &amp; Health Sciences</v>
      </c>
      <c r="C13" s="58" t="str">
        <f>Administration!B11</f>
        <v>Carol Higashida</v>
      </c>
      <c r="D13" s="47"/>
    </row>
    <row r="14" spans="1:6" ht="16">
      <c r="A14" s="43"/>
      <c r="B14" s="126" t="str">
        <f>Administration!A12</f>
        <v>Physical Sciences &amp; Career Education</v>
      </c>
      <c r="C14" s="48" t="str">
        <f>Administration!B12</f>
        <v>Robert Cabral</v>
      </c>
      <c r="D14" s="70"/>
    </row>
    <row r="15" spans="1:6" ht="16">
      <c r="A15" s="43"/>
      <c r="B15" s="108" t="str">
        <f>Administration!A13</f>
        <v>Business, Social &amp; Behavioral Scineces, Child Development, &amp; Languages</v>
      </c>
      <c r="C15" s="58" t="str">
        <f>Administration!B13</f>
        <v>Howard Davis</v>
      </c>
      <c r="D15" s="47"/>
    </row>
    <row r="16" spans="1:6" ht="16">
      <c r="A16" s="43"/>
      <c r="B16" s="126" t="str">
        <f>Administration!A14</f>
        <v>A&amp;R, Counseling, Student Life &amp; Support, EOPS &amp; Student Health Ctr</v>
      </c>
      <c r="C16" s="48" t="str">
        <f>Administration!B14</f>
        <v>Khushnur Dadabhoy</v>
      </c>
      <c r="D16" s="70"/>
    </row>
    <row r="17" spans="1:4" ht="16">
      <c r="A17" s="43"/>
      <c r="B17" s="108" t="str">
        <f>Administration!A15</f>
        <v>Arts, Media &amp; Communication Studies</v>
      </c>
      <c r="C17" s="58" t="str">
        <f>Administration!B15</f>
        <v>Priscilla Mora</v>
      </c>
      <c r="D17" s="47"/>
    </row>
    <row r="18" spans="1:4" ht="16">
      <c r="A18" s="43"/>
      <c r="B18" s="108" t="str">
        <f>Administration!A16</f>
        <v>Institutional Effectiveness &amp; Planning, Grants and PACE</v>
      </c>
      <c r="C18" s="58" t="str">
        <f>Administration!B16</f>
        <v>Oleg Bespalov</v>
      </c>
      <c r="D18" s="47"/>
    </row>
    <row r="19" spans="1:4" ht="16">
      <c r="A19" s="43"/>
      <c r="B19" s="49" t="s">
        <v>149</v>
      </c>
      <c r="C19" s="49" t="s">
        <v>145</v>
      </c>
      <c r="D19" s="53" t="s">
        <v>47</v>
      </c>
    </row>
    <row r="20" spans="1:4" ht="16">
      <c r="A20" s="43"/>
      <c r="B20" s="48" t="s">
        <v>134</v>
      </c>
      <c r="C20" s="48" t="str">
        <f>'ACCESS, Kin., Athletics, Math'!E25</f>
        <v>Silva Arzunyan</v>
      </c>
      <c r="D20" s="48" t="str">
        <f>'ACCESS, Kin., Athletics, Math'!F25</f>
        <v>-</v>
      </c>
    </row>
    <row r="21" spans="1:4" ht="16">
      <c r="A21" s="43"/>
      <c r="B21" s="46" t="s">
        <v>259</v>
      </c>
      <c r="C21" s="46" t="str">
        <f>'ACCESS, Kin., Athletics, Math'!E24</f>
        <v>-</v>
      </c>
      <c r="D21" s="46" t="str">
        <f>'ACCESS, Kin., Athletics, Math'!F24</f>
        <v>-</v>
      </c>
    </row>
    <row r="22" spans="1:4" ht="16">
      <c r="A22" s="43"/>
      <c r="B22" s="48" t="s">
        <v>136</v>
      </c>
      <c r="C22" s="460" t="str">
        <f>'Bus, Soc&amp;Bhv Sci,Child Dev,Lang'!E29</f>
        <v>Chad Basile</v>
      </c>
      <c r="D22" s="460" t="str">
        <f>'Bus, Soc&amp;Bhv Sci,Child Dev,Lang'!F29</f>
        <v>Dani Vieira</v>
      </c>
    </row>
    <row r="23" spans="1:4" ht="16">
      <c r="A23" s="43"/>
      <c r="B23" s="46" t="s">
        <v>251</v>
      </c>
      <c r="C23" s="46" t="str">
        <f>'Bus, Soc&amp;Bhv Sci,Child Dev,Lang'!E28</f>
        <v>Josepha Baca</v>
      </c>
      <c r="D23" s="46" t="str">
        <f>'Bus, Soc&amp;Bhv Sci,Child Dev,Lang'!F28</f>
        <v>Reet Sumal</v>
      </c>
    </row>
    <row r="24" spans="1:4" ht="16">
      <c r="A24" s="43"/>
      <c r="B24" s="48" t="s">
        <v>138</v>
      </c>
      <c r="C24" s="48" t="str">
        <f>'Physical Sci &amp; Career Ed'!E18</f>
        <v>Tiffany Pawluk</v>
      </c>
      <c r="D24" s="48" t="str">
        <f>'Physical Sci &amp; Career Ed'!F18</f>
        <v>Roger Putnam</v>
      </c>
    </row>
    <row r="25" spans="1:4" ht="16">
      <c r="A25" s="43"/>
      <c r="B25" s="46" t="s">
        <v>140</v>
      </c>
      <c r="C25" s="46" t="str">
        <f>'Bus, Soc&amp;Bhv Sci,Child Dev,Lang'!E27</f>
        <v>Cindy Sheaks-McGowan</v>
      </c>
      <c r="D25" s="46" t="str">
        <f>'Bus, Soc&amp;Bhv Sci,Child Dev,Lang'!F27</f>
        <v>-</v>
      </c>
    </row>
    <row r="26" spans="1:4" ht="16">
      <c r="A26" s="43"/>
      <c r="B26" s="48" t="s">
        <v>142</v>
      </c>
      <c r="C26" s="48" t="str">
        <f>'Counsl,EOPS, Student Health Ctr'!E21</f>
        <v>Jodi Dickey</v>
      </c>
      <c r="D26" s="48" t="str">
        <f>'Counsl,EOPS, Student Health Ctr'!F21</f>
        <v>-</v>
      </c>
    </row>
    <row r="27" spans="1:4" ht="16">
      <c r="A27" s="43"/>
      <c r="B27" s="58" t="s">
        <v>127</v>
      </c>
      <c r="C27" s="58" t="str">
        <f>'EATM, Life, Health Sci'!E20</f>
        <v>Gary Wilson</v>
      </c>
      <c r="D27" s="58" t="str">
        <f>'EATM, Life, Health Sci'!F20</f>
        <v>-</v>
      </c>
    </row>
    <row r="28" spans="1:4" ht="16">
      <c r="A28" s="43"/>
      <c r="B28" s="48" t="s">
        <v>231</v>
      </c>
      <c r="C28" s="48" t="str">
        <f>'English &amp; Student Life'!E17</f>
        <v>Sydney Sims</v>
      </c>
      <c r="D28" s="48" t="str">
        <f>'English &amp; Student Life'!F17</f>
        <v>-</v>
      </c>
    </row>
    <row r="29" spans="1:4" s="178" customFormat="1">
      <c r="A29" s="43"/>
      <c r="B29" s="178" t="s">
        <v>376</v>
      </c>
      <c r="C29" s="178" t="str">
        <f>'Counsl,EOPS, Student Health Ctr'!E19</f>
        <v>Angie Rodriguez</v>
      </c>
      <c r="D29" s="178" t="str">
        <f>'Counsl,EOPS, Student Health Ctr'!F19</f>
        <v>Marnie Melendez</v>
      </c>
    </row>
    <row r="30" spans="1:4">
      <c r="A30" s="43"/>
      <c r="B30" s="190" t="s">
        <v>129</v>
      </c>
      <c r="C30" s="190" t="str">
        <f>'EATM, Life, Health Sci'!E21</f>
        <v>Christina Lee</v>
      </c>
      <c r="D30" s="190" t="str">
        <f>'EATM, Life, Health Sci'!F21</f>
        <v>-</v>
      </c>
    </row>
    <row r="31" spans="1:4" s="178" customFormat="1">
      <c r="A31" s="43"/>
      <c r="B31" s="178" t="s">
        <v>132</v>
      </c>
      <c r="C31" s="178" t="str">
        <f>'ACCESS, Kin., Athletics, Math'!E26</f>
        <v>Danielle Kaprelian</v>
      </c>
      <c r="D31" s="178" t="str">
        <f>'ACCESS, Kin., Athletics, Math'!F26</f>
        <v>-</v>
      </c>
    </row>
    <row r="32" spans="1:4" ht="16">
      <c r="A32" s="43"/>
      <c r="B32" s="174" t="s">
        <v>133</v>
      </c>
      <c r="C32" s="174" t="str">
        <f>'EATM, Life, Health Sci'!E22</f>
        <v>Audrey Chen</v>
      </c>
      <c r="D32" s="174" t="str">
        <f>'EATM, Life, Health Sci'!F22</f>
        <v>-</v>
      </c>
    </row>
    <row r="33" spans="1:4">
      <c r="A33" s="43"/>
      <c r="B33" t="s">
        <v>135</v>
      </c>
      <c r="C33" t="str">
        <f>'ACCESS, Kin., Athletics, Math'!E27</f>
        <v>Phil Abramoff</v>
      </c>
      <c r="D33" t="str">
        <f>'ACCESS, Kin., Athletics, Math'!F27</f>
        <v>-</v>
      </c>
    </row>
    <row r="34" spans="1:4" ht="16">
      <c r="A34" s="43"/>
      <c r="B34" s="174" t="s">
        <v>260</v>
      </c>
      <c r="C34" s="174" t="str">
        <f>'Arts, Media, &amp; Comm Studies'!E22</f>
        <v>Rolland Petrello</v>
      </c>
      <c r="D34" s="174" t="str">
        <f>'Arts, Media, &amp; Comm Studies'!F22</f>
        <v>-</v>
      </c>
    </row>
    <row r="35" spans="1:4" ht="16">
      <c r="A35" s="43"/>
      <c r="B35" s="58" t="s">
        <v>459</v>
      </c>
      <c r="C35" s="58" t="str">
        <f>'Arts, Media, &amp; Comm Studies'!E20</f>
        <v>John Loprieno</v>
      </c>
      <c r="D35" s="58" t="str">
        <f>'Arts, Media, &amp; Comm Studies'!F20</f>
        <v>-</v>
      </c>
    </row>
    <row r="36" spans="1:4" ht="16">
      <c r="A36" s="43"/>
      <c r="B36" s="48" t="s">
        <v>471</v>
      </c>
      <c r="C36" s="48" t="str">
        <f>'Physical Sci &amp; Career Ed'!E17</f>
        <v>Farisa Morales</v>
      </c>
      <c r="D36" s="48" t="str">
        <f>'Physical Sci &amp; Career Ed'!F17</f>
        <v>-</v>
      </c>
    </row>
    <row r="37" spans="1:4" ht="16">
      <c r="A37" s="43"/>
      <c r="B37" s="58" t="s">
        <v>137</v>
      </c>
      <c r="C37" s="58" t="str">
        <f>'Bus, Soc&amp;Bhv Sci,Child Dev,Lang'!E31</f>
        <v>Christian Beam</v>
      </c>
      <c r="D37" s="58" t="str">
        <f>'Bus, Soc&amp;Bhv Sci,Child Dev,Lang'!F31</f>
        <v>Hugo Hernandez</v>
      </c>
    </row>
    <row r="38" spans="1:4" s="178" customFormat="1" ht="16">
      <c r="A38" s="43"/>
      <c r="B38" s="174" t="s">
        <v>139</v>
      </c>
      <c r="C38" s="174" t="str">
        <f>'Counsl,EOPS, Student Health Ctr'!E20</f>
        <v>Sharon Manakas</v>
      </c>
      <c r="D38" s="174" t="str">
        <f>'Counsl,EOPS, Student Health Ctr'!F20</f>
        <v>-</v>
      </c>
    </row>
    <row r="39" spans="1:4">
      <c r="A39" s="43"/>
      <c r="B39" s="178" t="s">
        <v>460</v>
      </c>
      <c r="C39" s="178" t="str">
        <f>'Arts, Media, &amp; Comm Studies'!E21</f>
        <v>Erika Lizée</v>
      </c>
      <c r="D39" s="178" t="str">
        <f>'Arts, Media, &amp; Comm Studies'!F21</f>
        <v>-</v>
      </c>
    </row>
    <row r="40" spans="1:4">
      <c r="A40" s="43"/>
      <c r="B40" s="190" t="s">
        <v>141</v>
      </c>
      <c r="C40" s="190" t="str">
        <f>'Bus, Soc&amp;Bhv Sci,Child Dev,Lang'!E30</f>
        <v>Helga Winkler</v>
      </c>
      <c r="D40" s="190" t="str">
        <f>'Bus, Soc&amp;Bhv Sci,Child Dev,Lang'!F30</f>
        <v>-</v>
      </c>
    </row>
    <row r="41" spans="1:4" ht="16">
      <c r="A41" s="43"/>
      <c r="B41" s="51" t="s">
        <v>124</v>
      </c>
      <c r="C41" s="52" t="s">
        <v>116</v>
      </c>
      <c r="D41" s="50"/>
    </row>
    <row r="42" spans="1:4">
      <c r="B42" s="47" t="s">
        <v>350</v>
      </c>
      <c r="C42" s="47" t="str">
        <f>Administration!B73</f>
        <v>Kris Hotchkiss</v>
      </c>
      <c r="D42" s="47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E1" sqref="E1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6" t="s">
        <v>552</v>
      </c>
      <c r="F1" s="4" t="s">
        <v>183</v>
      </c>
    </row>
    <row r="2" spans="1:8" ht="24">
      <c r="A2" s="456" t="s">
        <v>539</v>
      </c>
      <c r="B2" s="456"/>
      <c r="C2" s="456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48</v>
      </c>
      <c r="B4" s="100" t="s">
        <v>343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157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60</v>
      </c>
      <c r="B6" s="71" t="s">
        <v>261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262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263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267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265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268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281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171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172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266</v>
      </c>
      <c r="C19" s="93" t="s">
        <v>116</v>
      </c>
      <c r="D19" s="53" t="s">
        <v>47</v>
      </c>
      <c r="E19" s="68"/>
      <c r="F19" s="86"/>
      <c r="G19" s="58"/>
      <c r="H19" s="58"/>
    </row>
    <row r="20" spans="1:8">
      <c r="A20" s="99"/>
      <c r="B20" s="97" t="s">
        <v>277</v>
      </c>
      <c r="C20" s="97" t="str">
        <f>Administration!B11</f>
        <v>Carol Higashida</v>
      </c>
      <c r="D20" s="95" t="str">
        <f>'English &amp; Student Life'!F12</f>
        <v>-</v>
      </c>
      <c r="E20" s="68"/>
      <c r="F20" s="86"/>
      <c r="G20" s="58"/>
      <c r="H20" s="58"/>
    </row>
    <row r="21" spans="1:8">
      <c r="A21" s="99"/>
      <c r="B21" s="92" t="s">
        <v>276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168</v>
      </c>
      <c r="C22" s="93" t="s">
        <v>116</v>
      </c>
      <c r="D22" s="128"/>
      <c r="E22" s="68"/>
      <c r="F22" s="86"/>
      <c r="G22" s="58"/>
      <c r="H22" s="58"/>
    </row>
    <row r="23" spans="1:8">
      <c r="A23" s="99"/>
      <c r="B23" s="455" t="str">
        <f>Administration!A9</f>
        <v>English and Student Life</v>
      </c>
      <c r="C23" s="95" t="str">
        <f>'English &amp; Student Life'!E12</f>
        <v>Kara Lybarger-Monson</v>
      </c>
      <c r="D23" s="95" t="str">
        <f>'English &amp; Student Life'!F12</f>
        <v>-</v>
      </c>
      <c r="E23" s="68"/>
      <c r="F23" s="86"/>
      <c r="G23" s="58"/>
      <c r="H23" s="58"/>
    </row>
    <row r="24" spans="1:8">
      <c r="A24" s="99"/>
      <c r="B24" s="455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55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54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54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54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55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55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55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54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54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54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55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55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55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54" t="str">
        <f>Administration!A14</f>
        <v>A&amp;R, Counseling, Student Life &amp; Support, EOPS &amp; Student Health Ctr</v>
      </c>
      <c r="C38" s="98" t="str">
        <f>'Counsl,EOPS, Student Health Ctr'!E13</f>
        <v>-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54"/>
      <c r="C39" s="98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54"/>
      <c r="C40" s="98" t="str">
        <f>'Counsl,EOPS, Student Health Ctr'!E15</f>
        <v>-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55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55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55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124</v>
      </c>
      <c r="C44" s="93" t="s">
        <v>116</v>
      </c>
      <c r="D44" s="50"/>
      <c r="E44" s="68"/>
      <c r="F44" s="68"/>
      <c r="G44" s="68"/>
      <c r="H44" s="68"/>
    </row>
    <row r="45" spans="1:8" ht="16">
      <c r="A45" s="99"/>
      <c r="B45" s="103" t="s">
        <v>350</v>
      </c>
      <c r="C45" s="92" t="str">
        <f>Administration!B74</f>
        <v>Rahyen Heilmann</v>
      </c>
      <c r="D45" s="92" t="str">
        <f>Administration!C74</f>
        <v>ASMCFinance@vcccd.edu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E1" sqref="E1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550</v>
      </c>
      <c r="F1" s="43"/>
    </row>
    <row r="2" spans="1:6" ht="24">
      <c r="A2" s="453" t="s">
        <v>540</v>
      </c>
      <c r="B2" s="453"/>
      <c r="C2" s="453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59" t="s">
        <v>48</v>
      </c>
      <c r="B4" s="100" t="s">
        <v>194</v>
      </c>
      <c r="C4" s="97" t="str">
        <f>Administration!B52</f>
        <v>Matt Calfin</v>
      </c>
      <c r="D4" s="72"/>
      <c r="E4" s="43"/>
      <c r="F4" s="43"/>
    </row>
    <row r="5" spans="1:6">
      <c r="A5" s="459"/>
      <c r="B5" s="90" t="s">
        <v>195</v>
      </c>
      <c r="C5" s="101" t="str">
        <f>Administration!C52</f>
        <v>Shannon Macias</v>
      </c>
      <c r="D5" s="43"/>
      <c r="E5" s="43"/>
      <c r="F5" s="43"/>
    </row>
    <row r="6" spans="1:6">
      <c r="A6" s="99" t="s">
        <v>60</v>
      </c>
      <c r="B6" s="100" t="s">
        <v>278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197</v>
      </c>
      <c r="C7" s="92" t="str">
        <f>Administration!B23</f>
        <v>Tracie Bosket</v>
      </c>
      <c r="D7" s="43" t="s">
        <v>547</v>
      </c>
      <c r="E7" s="43"/>
      <c r="F7" s="43"/>
    </row>
    <row r="8" spans="1:6">
      <c r="A8" s="99"/>
      <c r="B8" s="100" t="s">
        <v>198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281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280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279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119</v>
      </c>
      <c r="C12" s="93" t="s">
        <v>116</v>
      </c>
      <c r="D12" s="59" t="s">
        <v>47</v>
      </c>
      <c r="F12" s="43"/>
    </row>
    <row r="13" spans="1:6">
      <c r="A13" s="99"/>
      <c r="B13" s="458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58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57" t="str">
        <f>Administration!A10</f>
        <v>ACCESS, Kinesiology, Athletics, Math, DE and Teaching and Learning</v>
      </c>
      <c r="C15" s="98" t="str">
        <f>'ACCESS, Kin., Athletics, Math'!E34</f>
        <v>Claudia Gutierrez</v>
      </c>
      <c r="D15" s="98" t="str">
        <f>'ACCESS, Kin., Athletics, Math'!F34</f>
        <v>Tracie Bosket</v>
      </c>
      <c r="F15" s="102"/>
    </row>
    <row r="16" spans="1:6">
      <c r="A16" s="99"/>
      <c r="B16" s="457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58" t="str">
        <f>Administration!A11</f>
        <v>EATM, Life &amp; Health Sciences</v>
      </c>
      <c r="C17" s="274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58"/>
      <c r="C18" s="274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57" t="str">
        <f>Administration!A12</f>
        <v>Physical Sciences &amp; Career Education</v>
      </c>
      <c r="C19" s="275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57"/>
      <c r="C20" s="275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58" t="str">
        <f>Administration!A13</f>
        <v>Business, Social &amp; Behavioral Scineces, Child Development, &amp; Languages</v>
      </c>
      <c r="C21" s="274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58"/>
      <c r="C22" s="274" t="str">
        <f>'Bus, Soc&amp;Bhv Sci,Child Dev,Lang'!E39</f>
        <v>Brian Herlocker</v>
      </c>
      <c r="D22" s="96">
        <f>'Bus, Soc&amp;Bhv Sci,Child Dev,Lang'!F39</f>
        <v>0</v>
      </c>
      <c r="F22" s="102"/>
    </row>
    <row r="23" spans="1:6">
      <c r="A23" s="99"/>
      <c r="B23" s="457" t="str">
        <f>Administration!A14</f>
        <v>A&amp;R, Counseling, Student Life &amp; Support, EOPS &amp; Student Health Ctr</v>
      </c>
      <c r="C23" s="275" t="str">
        <f>'Counsl,EOPS, Student Health Ctr'!E27</f>
        <v>Daniel Aguilar</v>
      </c>
      <c r="D23" s="98">
        <f>'Counsl,EOPS, Student Health Ctr'!F27</f>
        <v>0</v>
      </c>
      <c r="F23" s="102"/>
    </row>
    <row r="24" spans="1:6" ht="14.25" customHeight="1">
      <c r="A24" s="99"/>
      <c r="B24" s="457"/>
      <c r="C24" s="275" t="str">
        <f>'Counsl,EOPS, Student Health Ctr'!E28</f>
        <v>Danita Redd</v>
      </c>
      <c r="D24" s="98" t="str">
        <f>'Counsl,EOPS, Student Health Ctr'!F28</f>
        <v>-</v>
      </c>
      <c r="F24" s="102"/>
    </row>
    <row r="25" spans="1:6">
      <c r="A25" s="99"/>
      <c r="B25" s="458" t="str">
        <f>Administration!A15</f>
        <v>Arts, Media &amp; Communication Studies</v>
      </c>
      <c r="C25" s="274" t="str">
        <f>'Arts, Media, &amp; Comm Studies'!E28</f>
        <v>Becky Brister</v>
      </c>
      <c r="D25" s="96">
        <f>'Arts, Media, &amp; Comm Studies'!F28</f>
        <v>0</v>
      </c>
      <c r="F25" s="102"/>
    </row>
    <row r="26" spans="1:6">
      <c r="A26" s="99"/>
      <c r="B26" s="458"/>
      <c r="C26" s="274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124</v>
      </c>
      <c r="C27" s="93" t="s">
        <v>116</v>
      </c>
      <c r="D27" s="59"/>
    </row>
    <row r="28" spans="1:6" ht="16">
      <c r="B28" s="103" t="s">
        <v>350</v>
      </c>
      <c r="C28" s="47" t="s">
        <v>549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zoomScale="120" zoomScaleNormal="120" workbookViewId="0">
      <selection activeCell="C19" sqref="C19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182</v>
      </c>
    </row>
    <row r="2" spans="1:5" ht="24">
      <c r="A2" s="453" t="s">
        <v>534</v>
      </c>
      <c r="B2" s="453"/>
      <c r="C2" s="453"/>
      <c r="D2" s="453"/>
      <c r="E2" t="s">
        <v>175</v>
      </c>
    </row>
    <row r="3" spans="1:5">
      <c r="A3" s="43"/>
      <c r="B3" s="44"/>
      <c r="C3" s="44"/>
      <c r="D3" s="44"/>
    </row>
    <row r="4" spans="1:5" ht="16">
      <c r="A4" s="61" t="s">
        <v>48</v>
      </c>
      <c r="B4" s="69" t="s">
        <v>176</v>
      </c>
      <c r="C4" s="48" t="str">
        <f>Administration!B6</f>
        <v>Jennifer Clark</v>
      </c>
      <c r="D4" s="70"/>
    </row>
    <row r="5" spans="1:5" ht="16">
      <c r="A5" s="43"/>
      <c r="B5" s="61" t="s">
        <v>177</v>
      </c>
      <c r="C5" s="46" t="str">
        <f>'Academic Senate'!C4</f>
        <v>Erik Reese</v>
      </c>
      <c r="D5" s="47"/>
    </row>
    <row r="6" spans="1:5" ht="16">
      <c r="A6" s="43"/>
      <c r="B6" s="69" t="s">
        <v>397</v>
      </c>
      <c r="C6" s="48" t="str">
        <f>Administration!D55</f>
        <v>Linda Resendiz</v>
      </c>
      <c r="D6" s="70"/>
    </row>
    <row r="7" spans="1:5" ht="14.25" customHeight="1">
      <c r="A7" s="99" t="s">
        <v>60</v>
      </c>
      <c r="B7" s="57" t="s">
        <v>178</v>
      </c>
      <c r="C7" s="58" t="str">
        <f>Administration!B20</f>
        <v>John Sinutko</v>
      </c>
      <c r="D7" s="68"/>
    </row>
    <row r="8" spans="1:5" ht="16">
      <c r="A8" s="43"/>
      <c r="B8" s="71" t="s">
        <v>179</v>
      </c>
      <c r="C8" s="48" t="str">
        <f>Administration!B19</f>
        <v>Michelle Perry</v>
      </c>
      <c r="D8" s="70"/>
    </row>
    <row r="9" spans="1:5" ht="16">
      <c r="A9" s="43"/>
      <c r="B9" s="57" t="s">
        <v>160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284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262</v>
      </c>
      <c r="C11" s="58" t="str">
        <f>Administration!B5</f>
        <v>Amanuel Gebru</v>
      </c>
      <c r="D11" s="68"/>
    </row>
    <row r="12" spans="1:5" ht="16">
      <c r="A12" s="43"/>
      <c r="B12" s="49" t="s">
        <v>535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6" t="str">
        <f>Administration!I55</f>
        <v>-</v>
      </c>
      <c r="D16" s="72"/>
    </row>
    <row r="17" spans="1:5" ht="16">
      <c r="A17" s="43"/>
      <c r="B17" s="82"/>
      <c r="C17" s="267" t="str">
        <f>Administration!J55</f>
        <v>-</v>
      </c>
      <c r="D17" s="81"/>
    </row>
    <row r="18" spans="1:5" ht="16">
      <c r="A18" s="43"/>
      <c r="B18" s="49" t="s">
        <v>283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149</v>
      </c>
      <c r="C22" s="49" t="s">
        <v>145</v>
      </c>
      <c r="D22" s="53" t="s">
        <v>47</v>
      </c>
    </row>
    <row r="23" spans="1:5" ht="14.25" customHeight="1">
      <c r="A23" s="43"/>
      <c r="B23" s="48" t="s">
        <v>134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259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136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251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138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140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142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127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231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376</v>
      </c>
      <c r="C32" t="str">
        <f>'Counsl,EOPS, Student Health Ctr'!E16</f>
        <v>Marnie Melendez</v>
      </c>
      <c r="D32" t="s">
        <v>150</v>
      </c>
    </row>
    <row r="33" spans="1:4">
      <c r="A33" s="43"/>
      <c r="B33" s="190" t="s">
        <v>129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132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133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135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260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459</v>
      </c>
      <c r="C38" s="46" t="str">
        <f>'Arts, Media, &amp; Comm Studies'!E17</f>
        <v xml:space="preserve"> John Loprieno</v>
      </c>
      <c r="D38" s="46" t="str">
        <f>'Arts, Media, &amp; Comm Studies'!F17</f>
        <v>-</v>
      </c>
    </row>
    <row r="39" spans="1:4" ht="16">
      <c r="A39" s="43"/>
      <c r="B39" s="48" t="s">
        <v>161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137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139</v>
      </c>
      <c r="C41" s="174" t="str">
        <f>'Counsl,EOPS, Student Health Ctr'!E17</f>
        <v>Sharon Manakas</v>
      </c>
      <c r="D41" s="174" t="str">
        <f>'Counsl,EOPS, Student Health Ctr'!F17</f>
        <v>-</v>
      </c>
    </row>
    <row r="42" spans="1:4">
      <c r="A42" s="43"/>
      <c r="B42" s="178" t="s">
        <v>460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141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124</v>
      </c>
      <c r="C44" s="52" t="s">
        <v>116</v>
      </c>
      <c r="D44" s="50"/>
    </row>
    <row r="45" spans="1:4">
      <c r="A45" s="43"/>
      <c r="B45" s="47" t="s">
        <v>350</v>
      </c>
      <c r="C45" s="47" t="str">
        <f>Administration!B76</f>
        <v>Marina Bayless</v>
      </c>
      <c r="D45" s="47" t="str">
        <f>Administration!C76</f>
        <v>ASMCFinance@vcccd.edu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185</v>
      </c>
      <c r="F1" t="s">
        <v>184</v>
      </c>
    </row>
    <row r="2" spans="1:14" ht="24">
      <c r="A2" s="452" t="s">
        <v>541</v>
      </c>
      <c r="B2" s="452"/>
      <c r="C2" s="452"/>
      <c r="D2" s="452"/>
    </row>
    <row r="3" spans="1:14">
      <c r="A3" s="43"/>
      <c r="B3" s="44"/>
      <c r="C3" s="44"/>
      <c r="D3" s="44"/>
    </row>
    <row r="4" spans="1:14" ht="16">
      <c r="A4" s="61" t="s">
        <v>48</v>
      </c>
      <c r="B4" s="71" t="s">
        <v>286</v>
      </c>
      <c r="C4" s="48" t="str">
        <f>Administration!B58</f>
        <v>Howard Davis</v>
      </c>
      <c r="D4" s="70"/>
    </row>
    <row r="5" spans="1:14" ht="16">
      <c r="A5" s="43"/>
      <c r="B5" s="45" t="s">
        <v>167</v>
      </c>
      <c r="C5" s="46" t="str">
        <f>Administration!C58</f>
        <v>Beth Gillis-Smith</v>
      </c>
      <c r="D5" s="47"/>
    </row>
    <row r="6" spans="1:14" ht="16">
      <c r="A6" s="43"/>
      <c r="B6" s="71" t="s">
        <v>285</v>
      </c>
      <c r="C6" s="48" t="str">
        <f>Administration!D58</f>
        <v>Linda Resendiz</v>
      </c>
      <c r="D6" s="70"/>
    </row>
    <row r="7" spans="1:14" ht="16">
      <c r="A7" s="99" t="s">
        <v>60</v>
      </c>
      <c r="B7" s="45" t="s">
        <v>162</v>
      </c>
      <c r="C7" s="46" t="str">
        <f>Administration!B23</f>
        <v>Tracie Bosket</v>
      </c>
      <c r="D7" s="47"/>
    </row>
    <row r="8" spans="1:14" ht="16">
      <c r="A8" s="43"/>
      <c r="B8" s="71" t="s">
        <v>155</v>
      </c>
      <c r="C8" s="48" t="str">
        <f>Administration!B25</f>
        <v>Hugo Hernandez</v>
      </c>
      <c r="D8" s="70"/>
    </row>
    <row r="9" spans="1:14">
      <c r="A9" s="99"/>
      <c r="B9" s="83" t="s">
        <v>280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287</v>
      </c>
      <c r="C10" s="74"/>
      <c r="D10" s="50"/>
    </row>
    <row r="11" spans="1:14" ht="16">
      <c r="A11" s="43"/>
      <c r="B11" s="45" t="s">
        <v>165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200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164</v>
      </c>
      <c r="C15" s="49" t="s">
        <v>145</v>
      </c>
      <c r="D15" s="53" t="s">
        <v>47</v>
      </c>
      <c r="I15" s="75"/>
      <c r="J15" s="75"/>
      <c r="K15" s="75"/>
      <c r="L15" s="75"/>
      <c r="M15" s="75"/>
      <c r="N15" s="75"/>
    </row>
    <row r="16" spans="1:14" ht="16">
      <c r="A16" s="43"/>
      <c r="B16" s="458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58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57" t="str">
        <f>Administration!A10</f>
        <v>ACCESS, Kinesiology, Athletics, Math, DE and Teaching and Learning</v>
      </c>
      <c r="C18" s="58" t="str">
        <f>'ACCESS, Kin., Athletics, Math'!E15</f>
        <v>Katrina Topolinski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57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58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58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57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57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58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58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57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57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58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58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124</v>
      </c>
      <c r="C30" s="52" t="s">
        <v>116</v>
      </c>
      <c r="D30" s="50"/>
    </row>
    <row r="31" spans="1:14">
      <c r="A31" s="43"/>
      <c r="B31" s="47" t="s">
        <v>350</v>
      </c>
      <c r="C31" s="47" t="str">
        <f>Administration!B77</f>
        <v>-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189</v>
      </c>
      <c r="F1" t="s">
        <v>190</v>
      </c>
    </row>
    <row r="2" spans="1:6" ht="24">
      <c r="A2" s="452" t="s">
        <v>469</v>
      </c>
      <c r="B2" s="452"/>
      <c r="C2" s="452"/>
      <c r="D2" s="452"/>
    </row>
    <row r="3" spans="1:6">
      <c r="A3" s="43"/>
      <c r="B3" s="44"/>
      <c r="C3" s="44"/>
      <c r="D3" s="44"/>
    </row>
    <row r="4" spans="1:6" ht="16">
      <c r="A4" s="61" t="s">
        <v>48</v>
      </c>
      <c r="B4" s="71" t="s">
        <v>166</v>
      </c>
      <c r="C4" s="48" t="str">
        <f>Administration!B61</f>
        <v>Oleg Bespalov</v>
      </c>
      <c r="D4" s="70"/>
    </row>
    <row r="5" spans="1:6" ht="16">
      <c r="A5" s="43"/>
      <c r="B5" s="45" t="s">
        <v>167</v>
      </c>
      <c r="C5" s="46" t="str">
        <f>Administration!C61</f>
        <v>Dani Vieira</v>
      </c>
      <c r="D5" s="47"/>
    </row>
    <row r="6" spans="1:6" ht="16">
      <c r="A6" s="99" t="s">
        <v>60</v>
      </c>
      <c r="B6" s="71" t="s">
        <v>191</v>
      </c>
      <c r="C6" s="48" t="str">
        <f>Administration!E61</f>
        <v>-</v>
      </c>
      <c r="D6" s="70"/>
    </row>
    <row r="7" spans="1:6" ht="16">
      <c r="A7" s="43"/>
      <c r="B7" s="45" t="s">
        <v>288</v>
      </c>
      <c r="C7" s="46" t="str">
        <f>Administration!D61</f>
        <v>-</v>
      </c>
      <c r="D7" s="47"/>
    </row>
    <row r="8" spans="1:6">
      <c r="A8" s="43"/>
      <c r="B8" s="100" t="s">
        <v>279</v>
      </c>
      <c r="C8" s="97" t="str">
        <f>Administration!B28</f>
        <v>Erik Reese</v>
      </c>
      <c r="D8" s="72"/>
    </row>
    <row r="9" spans="1:6" ht="16">
      <c r="A9" s="43"/>
      <c r="B9" s="49" t="s">
        <v>149</v>
      </c>
      <c r="C9" s="49" t="s">
        <v>145</v>
      </c>
      <c r="D9" s="53" t="s">
        <v>47</v>
      </c>
    </row>
    <row r="10" spans="1:6" ht="16">
      <c r="A10" s="43"/>
      <c r="B10" s="48" t="s">
        <v>134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259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136</v>
      </c>
      <c r="C12" s="48" t="str">
        <f>'Bus, Soc&amp;Bhv Sci,Child Dev,Lang'!E34</f>
        <v>Julie Campbell</v>
      </c>
      <c r="D12" s="48" t="str">
        <f>'Bus, Soc&amp;Bhv Sci,Child Dev,Lang'!F34</f>
        <v>-</v>
      </c>
    </row>
    <row r="13" spans="1:6" ht="16">
      <c r="A13" s="43"/>
      <c r="B13" s="46" t="s">
        <v>251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138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140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142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127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231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376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129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132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133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135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260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459</v>
      </c>
      <c r="C25" s="58" t="str">
        <f>'Arts, Media, &amp; Comm Studies'!E23</f>
        <v>John Loprieno</v>
      </c>
      <c r="D25" s="58" t="str">
        <f>'Arts, Media, &amp; Comm Studies'!F23</f>
        <v>-</v>
      </c>
    </row>
    <row r="26" spans="1:4" ht="16">
      <c r="A26" s="43"/>
      <c r="B26" s="48" t="s">
        <v>471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137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139</v>
      </c>
      <c r="C28" s="174" t="str">
        <f>'Counsl,EOPS, Student Health Ctr'!E23</f>
        <v>Sharon Manakas</v>
      </c>
      <c r="D28" s="174" t="str">
        <f>'Counsl,EOPS, Student Health Ctr'!F23</f>
        <v>-</v>
      </c>
    </row>
    <row r="29" spans="1:4">
      <c r="A29" s="43"/>
      <c r="B29" s="178" t="s">
        <v>460</v>
      </c>
      <c r="C29" s="178" t="str">
        <f>'Arts, Media, &amp; Comm Studies'!E24</f>
        <v>Erika Lizée</v>
      </c>
      <c r="D29" s="178" t="str">
        <f>'Arts, Media, &amp; Comm Studies'!F24</f>
        <v>-</v>
      </c>
    </row>
    <row r="30" spans="1:4">
      <c r="A30" s="43"/>
      <c r="B30" s="190" t="s">
        <v>141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124</v>
      </c>
      <c r="C31" s="52" t="s">
        <v>116</v>
      </c>
      <c r="D31" s="50"/>
    </row>
    <row r="32" spans="1:4">
      <c r="B32" s="47" t="s">
        <v>350</v>
      </c>
      <c r="C32" s="109" t="str">
        <f>Administration!B78</f>
        <v>-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zoomScale="120" zoomScaleNormal="120" workbookViewId="0">
      <selection activeCell="C30" sqref="C30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189</v>
      </c>
      <c r="F1" s="43" t="s">
        <v>193</v>
      </c>
    </row>
    <row r="2" spans="1:6" ht="24">
      <c r="A2" s="453" t="s">
        <v>468</v>
      </c>
      <c r="B2" s="453"/>
      <c r="C2" s="453"/>
      <c r="D2" s="59"/>
    </row>
    <row r="3" spans="1:6">
      <c r="A3" s="92"/>
      <c r="B3" s="92"/>
      <c r="C3" s="92"/>
    </row>
    <row r="4" spans="1:6">
      <c r="A4" s="459" t="s">
        <v>48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59"/>
      <c r="B5" s="90" t="s">
        <v>115</v>
      </c>
      <c r="C5" s="92" t="str">
        <f>Administration!C64</f>
        <v>Trulie Thompson</v>
      </c>
    </row>
    <row r="6" spans="1:6">
      <c r="A6" s="99" t="s">
        <v>60</v>
      </c>
      <c r="B6" s="93" t="s">
        <v>289</v>
      </c>
      <c r="C6" s="93" t="s">
        <v>116</v>
      </c>
      <c r="D6" s="59"/>
    </row>
    <row r="7" spans="1:6">
      <c r="A7" s="99"/>
      <c r="B7" s="92" t="s">
        <v>117</v>
      </c>
      <c r="C7" s="92" t="str">
        <f>Administration!D64</f>
        <v>-</v>
      </c>
    </row>
    <row r="8" spans="1:6">
      <c r="A8" s="99"/>
      <c r="B8" s="92" t="s">
        <v>118</v>
      </c>
      <c r="C8" s="92" t="str">
        <f>Administration!E64</f>
        <v>-</v>
      </c>
    </row>
    <row r="9" spans="1:6">
      <c r="A9" s="99"/>
      <c r="B9" s="92" t="s">
        <v>290</v>
      </c>
      <c r="C9" s="92" t="str">
        <f>Administration!F64</f>
        <v>-</v>
      </c>
    </row>
    <row r="10" spans="1:6">
      <c r="A10" s="99"/>
      <c r="B10" s="93" t="s">
        <v>291</v>
      </c>
      <c r="C10" s="93" t="s">
        <v>116</v>
      </c>
      <c r="D10" s="59"/>
    </row>
    <row r="11" spans="1:6">
      <c r="A11" s="99"/>
      <c r="B11" s="92" t="s">
        <v>120</v>
      </c>
      <c r="C11" s="92" t="str">
        <f>Administration!G64</f>
        <v>Dave Anter</v>
      </c>
    </row>
    <row r="12" spans="1:6">
      <c r="A12" s="99"/>
      <c r="B12" s="92" t="s">
        <v>121</v>
      </c>
      <c r="C12" s="92" t="str">
        <f>Administration!H64</f>
        <v>Jesus Vega</v>
      </c>
    </row>
    <row r="13" spans="1:6">
      <c r="A13" s="99"/>
      <c r="B13" s="92" t="s">
        <v>122</v>
      </c>
      <c r="C13" s="92" t="str">
        <f>Administration!I64</f>
        <v>Sile Bassi</v>
      </c>
    </row>
    <row r="14" spans="1:6">
      <c r="A14" s="99"/>
      <c r="B14" s="92" t="s">
        <v>123</v>
      </c>
      <c r="C14" s="92" t="str">
        <f>Administration!J64</f>
        <v>Allison Case Barton</v>
      </c>
    </row>
    <row r="15" spans="1:6">
      <c r="A15" s="99"/>
      <c r="B15" s="90" t="s">
        <v>292</v>
      </c>
      <c r="C15" s="92" t="s">
        <v>297</v>
      </c>
    </row>
    <row r="16" spans="1:6">
      <c r="A16" s="99"/>
      <c r="B16" s="83" t="s">
        <v>279</v>
      </c>
      <c r="C16" s="101" t="str">
        <f>Administration!B28</f>
        <v>Erik Reese</v>
      </c>
    </row>
    <row r="17" spans="1:6">
      <c r="A17" s="99"/>
      <c r="B17" s="93" t="s">
        <v>119</v>
      </c>
      <c r="C17" s="93" t="s">
        <v>116</v>
      </c>
      <c r="D17" s="59" t="s">
        <v>47</v>
      </c>
    </row>
    <row r="18" spans="1:6">
      <c r="A18" s="99"/>
      <c r="B18" s="458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58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57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57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58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58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57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57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58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58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57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57"/>
      <c r="C29" s="98" t="str">
        <f>'Counsl,EOPS, Student Health Ctr'!E26</f>
        <v>Sharon Manakas</v>
      </c>
      <c r="D29" s="98" t="str">
        <f>'Counsl,EOPS, Student Health Ctr'!F26</f>
        <v>-</v>
      </c>
      <c r="F29" s="102"/>
    </row>
    <row r="30" spans="1:6">
      <c r="A30" s="99"/>
      <c r="B30" s="458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58"/>
      <c r="C31" s="96" t="str">
        <f>'Arts, Media, &amp; Comm Studies'!E27</f>
        <v>Zara Feeney</v>
      </c>
      <c r="D31" s="96" t="str">
        <f>'Arts, Media, &amp; Comm Studies'!F27</f>
        <v>-</v>
      </c>
      <c r="F31" s="102"/>
    </row>
    <row r="32" spans="1:6" ht="16">
      <c r="A32" s="99"/>
      <c r="B32" s="94" t="s">
        <v>124</v>
      </c>
      <c r="C32" s="93" t="s">
        <v>116</v>
      </c>
      <c r="D32" s="59"/>
    </row>
    <row r="33" spans="1:4" ht="16">
      <c r="A33" s="99"/>
      <c r="B33" s="103" t="s">
        <v>350</v>
      </c>
      <c r="C33" s="92" t="str">
        <f>Administration!B79</f>
        <v>Jennifer Pezzuto</v>
      </c>
      <c r="D33" s="92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="120" zoomScaleNormal="120" workbookViewId="0">
      <selection activeCell="D73" sqref="D73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472</v>
      </c>
    </row>
    <row r="3" spans="1:3">
      <c r="A3" s="108" t="s">
        <v>203</v>
      </c>
      <c r="B3" t="s">
        <v>106</v>
      </c>
    </row>
    <row r="4" spans="1:3">
      <c r="A4" s="108" t="s">
        <v>255</v>
      </c>
      <c r="B4" t="s">
        <v>126</v>
      </c>
    </row>
    <row r="5" spans="1:3">
      <c r="A5" s="108" t="s">
        <v>264</v>
      </c>
      <c r="B5" t="s">
        <v>256</v>
      </c>
    </row>
    <row r="6" spans="1:3">
      <c r="A6" s="108" t="s">
        <v>52</v>
      </c>
      <c r="B6" t="s">
        <v>523</v>
      </c>
    </row>
    <row r="8" spans="1:3">
      <c r="A8" s="111" t="s">
        <v>374</v>
      </c>
      <c r="B8" s="111" t="s">
        <v>375</v>
      </c>
    </row>
    <row r="9" spans="1:3">
      <c r="A9" s="108" t="s">
        <v>494</v>
      </c>
      <c r="B9" s="178" t="s">
        <v>448</v>
      </c>
    </row>
    <row r="10" spans="1:3">
      <c r="A10" s="108" t="s">
        <v>443</v>
      </c>
      <c r="B10" t="s">
        <v>444</v>
      </c>
    </row>
    <row r="11" spans="1:3">
      <c r="A11" s="108" t="s">
        <v>253</v>
      </c>
      <c r="B11" t="s">
        <v>361</v>
      </c>
    </row>
    <row r="12" spans="1:3">
      <c r="A12" s="108" t="s">
        <v>359</v>
      </c>
      <c r="B12" t="s">
        <v>509</v>
      </c>
    </row>
    <row r="13" spans="1:3">
      <c r="A13" s="108" t="s">
        <v>445</v>
      </c>
      <c r="B13" t="s">
        <v>38</v>
      </c>
    </row>
    <row r="14" spans="1:3">
      <c r="A14" s="108" t="s">
        <v>446</v>
      </c>
      <c r="B14" t="s">
        <v>496</v>
      </c>
    </row>
    <row r="15" spans="1:3">
      <c r="A15" s="108" t="s">
        <v>360</v>
      </c>
      <c r="B15" t="s">
        <v>525</v>
      </c>
    </row>
    <row r="16" spans="1:3">
      <c r="A16" s="108" t="s">
        <v>447</v>
      </c>
      <c r="B16" t="s">
        <v>362</v>
      </c>
    </row>
    <row r="19" spans="1:2">
      <c r="A19" s="108" t="s">
        <v>205</v>
      </c>
      <c r="B19" t="s">
        <v>351</v>
      </c>
    </row>
    <row r="20" spans="1:2">
      <c r="A20" s="108" t="s">
        <v>206</v>
      </c>
      <c r="B20" t="s">
        <v>173</v>
      </c>
    </row>
    <row r="21" spans="1:2">
      <c r="A21" s="108" t="s">
        <v>352</v>
      </c>
      <c r="B21" s="92" t="s">
        <v>174</v>
      </c>
    </row>
    <row r="23" spans="1:2">
      <c r="A23" s="108" t="s">
        <v>196</v>
      </c>
      <c r="B23" t="s">
        <v>163</v>
      </c>
    </row>
    <row r="25" spans="1:2" ht="16">
      <c r="A25" s="108" t="s">
        <v>155</v>
      </c>
      <c r="B25" s="58" t="s">
        <v>39</v>
      </c>
    </row>
    <row r="27" spans="1:2">
      <c r="A27" s="111" t="s">
        <v>222</v>
      </c>
    </row>
    <row r="28" spans="1:2">
      <c r="A28" s="108" t="s">
        <v>223</v>
      </c>
      <c r="B28" s="32" t="s">
        <v>70</v>
      </c>
    </row>
    <row r="29" spans="1:2">
      <c r="A29" s="108" t="s">
        <v>224</v>
      </c>
      <c r="B29" s="32" t="s">
        <v>249</v>
      </c>
    </row>
    <row r="30" spans="1:2">
      <c r="A30" s="108" t="s">
        <v>225</v>
      </c>
      <c r="B30" s="32" t="s">
        <v>453</v>
      </c>
    </row>
    <row r="31" spans="1:2">
      <c r="A31" s="108" t="s">
        <v>226</v>
      </c>
      <c r="B31" s="32" t="s">
        <v>208</v>
      </c>
    </row>
    <row r="33" spans="1:12">
      <c r="A33" s="111" t="s">
        <v>418</v>
      </c>
      <c r="B33" s="170" t="s">
        <v>417</v>
      </c>
      <c r="C33" s="170" t="s">
        <v>47</v>
      </c>
      <c r="D33" s="170"/>
    </row>
    <row r="34" spans="1:12">
      <c r="A34" s="108" t="s">
        <v>377</v>
      </c>
      <c r="B34" s="56" t="s">
        <v>209</v>
      </c>
      <c r="C34" s="56" t="s">
        <v>420</v>
      </c>
    </row>
    <row r="35" spans="1:12">
      <c r="A35" s="108" t="s">
        <v>407</v>
      </c>
      <c r="B35" s="56" t="s">
        <v>39</v>
      </c>
      <c r="C35" t="s">
        <v>150</v>
      </c>
    </row>
    <row r="36" spans="1:12">
      <c r="A36" s="108" t="s">
        <v>380</v>
      </c>
      <c r="B36" t="s">
        <v>532</v>
      </c>
      <c r="C36" t="s">
        <v>150</v>
      </c>
    </row>
    <row r="37" spans="1:12">
      <c r="A37" s="108" t="s">
        <v>381</v>
      </c>
      <c r="B37" t="s">
        <v>30</v>
      </c>
      <c r="C37" t="s">
        <v>150</v>
      </c>
    </row>
    <row r="39" spans="1:12" ht="16">
      <c r="A39" s="111" t="s">
        <v>221</v>
      </c>
      <c r="B39" s="108" t="s">
        <v>220</v>
      </c>
      <c r="C39" s="108" t="s">
        <v>219</v>
      </c>
      <c r="D39" s="57" t="s">
        <v>151</v>
      </c>
      <c r="E39" s="108" t="s">
        <v>233</v>
      </c>
      <c r="F39" s="108" t="s">
        <v>233</v>
      </c>
      <c r="G39" s="108" t="s">
        <v>153</v>
      </c>
      <c r="H39" s="108" t="s">
        <v>154</v>
      </c>
      <c r="I39" s="108" t="s">
        <v>155</v>
      </c>
    </row>
    <row r="40" spans="1:12" ht="16">
      <c r="A40" s="108" t="s">
        <v>212</v>
      </c>
      <c r="B40" t="str">
        <f>B4</f>
        <v>Mary Rees</v>
      </c>
      <c r="C40" s="56" t="s">
        <v>437</v>
      </c>
      <c r="D40" s="58" t="s">
        <v>497</v>
      </c>
      <c r="E40" s="58" t="s">
        <v>158</v>
      </c>
      <c r="F40" s="58" t="s">
        <v>152</v>
      </c>
      <c r="G40" s="58" t="s">
        <v>432</v>
      </c>
      <c r="H40" s="112" t="s">
        <v>26</v>
      </c>
      <c r="I40" s="112" t="s">
        <v>156</v>
      </c>
      <c r="J40" s="112" t="s">
        <v>30</v>
      </c>
      <c r="K40" s="112"/>
      <c r="L40" s="112"/>
    </row>
    <row r="41" spans="1:12">
      <c r="A41" s="111" t="s">
        <v>438</v>
      </c>
      <c r="C41" t="s">
        <v>437</v>
      </c>
    </row>
    <row r="42" spans="1:12">
      <c r="A42" s="111" t="s">
        <v>439</v>
      </c>
      <c r="C42" t="s">
        <v>433</v>
      </c>
    </row>
    <row r="43" spans="1:12">
      <c r="A43" s="108" t="s">
        <v>2</v>
      </c>
      <c r="B43" t="str">
        <f>B16</f>
        <v>Oleg Bespalov</v>
      </c>
      <c r="C43" s="56" t="s">
        <v>88</v>
      </c>
    </row>
    <row r="44" spans="1:12" ht="2" customHeight="1"/>
    <row r="45" spans="1:12">
      <c r="D45" s="108" t="s">
        <v>198</v>
      </c>
      <c r="E45" s="108" t="s">
        <v>269</v>
      </c>
      <c r="F45" s="108" t="s">
        <v>271</v>
      </c>
      <c r="G45" s="108" t="s">
        <v>270</v>
      </c>
      <c r="H45" s="108" t="s">
        <v>272</v>
      </c>
      <c r="I45" s="108" t="s">
        <v>273</v>
      </c>
      <c r="J45" s="108" t="s">
        <v>274</v>
      </c>
      <c r="K45" s="108" t="s">
        <v>355</v>
      </c>
    </row>
    <row r="46" spans="1:12">
      <c r="A46" s="108" t="s">
        <v>213</v>
      </c>
      <c r="B46" t="str">
        <f>B6</f>
        <v>Jennifer Clark</v>
      </c>
      <c r="C46" s="56" t="s">
        <v>434</v>
      </c>
      <c r="D46" t="s">
        <v>427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354</v>
      </c>
      <c r="I46" t="s">
        <v>150</v>
      </c>
      <c r="J46" t="s">
        <v>150</v>
      </c>
      <c r="K46" t="s">
        <v>353</v>
      </c>
    </row>
    <row r="47" spans="1:12">
      <c r="A47" s="111" t="s">
        <v>440</v>
      </c>
      <c r="B47" t="str">
        <f>B11</f>
        <v>Carol Higashida</v>
      </c>
      <c r="C47" t="s">
        <v>41</v>
      </c>
    </row>
    <row r="48" spans="1:12">
      <c r="A48" s="111" t="s">
        <v>441</v>
      </c>
      <c r="B48" t="str">
        <f>B11</f>
        <v>Carol Higashida</v>
      </c>
      <c r="C48" t="s">
        <v>434</v>
      </c>
    </row>
    <row r="49" spans="1:10">
      <c r="A49" s="111" t="s">
        <v>442</v>
      </c>
      <c r="B49" t="s">
        <v>204</v>
      </c>
      <c r="C49" t="s">
        <v>150</v>
      </c>
    </row>
    <row r="50" spans="1:10" ht="2" customHeight="1"/>
    <row r="51" spans="1:10">
      <c r="D51" s="108" t="s">
        <v>293</v>
      </c>
      <c r="E51" s="83" t="s">
        <v>197</v>
      </c>
      <c r="F51" s="108" t="s">
        <v>198</v>
      </c>
      <c r="G51" s="108" t="s">
        <v>234</v>
      </c>
      <c r="H51" s="108" t="s">
        <v>244</v>
      </c>
    </row>
    <row r="52" spans="1:10">
      <c r="A52" s="108" t="s">
        <v>45</v>
      </c>
      <c r="B52" t="str">
        <f>B10</f>
        <v>Matt Calfin</v>
      </c>
      <c r="C52" s="56" t="s">
        <v>387</v>
      </c>
      <c r="D52" s="32" t="s">
        <v>38</v>
      </c>
      <c r="E52" s="32" t="s">
        <v>163</v>
      </c>
      <c r="F52" t="s">
        <v>243</v>
      </c>
      <c r="G52" s="32" t="s">
        <v>553</v>
      </c>
      <c r="H52" t="s">
        <v>457</v>
      </c>
    </row>
    <row r="53" spans="1:10" ht="2.25" customHeight="1"/>
    <row r="54" spans="1:10">
      <c r="D54" s="108" t="s">
        <v>228</v>
      </c>
      <c r="E54" s="108" t="s">
        <v>198</v>
      </c>
      <c r="F54" s="108" t="s">
        <v>227</v>
      </c>
      <c r="G54" s="108" t="s">
        <v>227</v>
      </c>
      <c r="H54" s="108" t="s">
        <v>227</v>
      </c>
      <c r="I54" s="108" t="s">
        <v>227</v>
      </c>
      <c r="J54" s="108" t="s">
        <v>227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335</v>
      </c>
      <c r="E55" t="s">
        <v>245</v>
      </c>
      <c r="F55" s="58" t="s">
        <v>396</v>
      </c>
      <c r="G55" s="58" t="s">
        <v>180</v>
      </c>
      <c r="H55" t="s">
        <v>524</v>
      </c>
      <c r="I55" s="178" t="s">
        <v>150</v>
      </c>
      <c r="J55" s="178" t="s">
        <v>150</v>
      </c>
    </row>
    <row r="56" spans="1:10" ht="1.25" customHeight="1"/>
    <row r="57" spans="1:10">
      <c r="D57" s="108" t="s">
        <v>228</v>
      </c>
      <c r="E57" s="108" t="s">
        <v>227</v>
      </c>
      <c r="F57" s="108" t="s">
        <v>227</v>
      </c>
      <c r="H57" s="108" t="s">
        <v>336</v>
      </c>
    </row>
    <row r="58" spans="1:10">
      <c r="A58" s="108" t="s">
        <v>42</v>
      </c>
      <c r="B58" s="32" t="str">
        <f>B13</f>
        <v>Howard Davis</v>
      </c>
      <c r="C58" s="56" t="s">
        <v>435</v>
      </c>
      <c r="D58" t="s">
        <v>335</v>
      </c>
      <c r="E58" t="s">
        <v>243</v>
      </c>
      <c r="F58" t="s">
        <v>150</v>
      </c>
      <c r="H58" t="s">
        <v>337</v>
      </c>
    </row>
    <row r="59" spans="1:10" ht="2.25" customHeight="1"/>
    <row r="60" spans="1:10">
      <c r="D60" s="108" t="s">
        <v>229</v>
      </c>
      <c r="E60" s="108" t="s">
        <v>230</v>
      </c>
      <c r="H60" s="108"/>
    </row>
    <row r="61" spans="1:10">
      <c r="A61" s="108" t="s">
        <v>217</v>
      </c>
      <c r="B61" t="str">
        <f>B16</f>
        <v>Oleg Bespalov</v>
      </c>
      <c r="C61" t="s">
        <v>207</v>
      </c>
      <c r="D61" t="s">
        <v>150</v>
      </c>
      <c r="E61" t="s">
        <v>150</v>
      </c>
    </row>
    <row r="62" spans="1:10" ht="2.5" customHeight="1"/>
    <row r="63" spans="1:10">
      <c r="D63" s="108" t="s">
        <v>294</v>
      </c>
      <c r="E63" s="108" t="s">
        <v>295</v>
      </c>
      <c r="F63" s="108" t="s">
        <v>296</v>
      </c>
      <c r="G63" s="108" t="s">
        <v>232</v>
      </c>
      <c r="I63" s="108" t="s">
        <v>237</v>
      </c>
      <c r="J63" s="108" t="s">
        <v>238</v>
      </c>
    </row>
    <row r="64" spans="1:10">
      <c r="A64" s="108" t="s">
        <v>436</v>
      </c>
      <c r="B64" t="str">
        <f>B5</f>
        <v>Amanuel Gebru</v>
      </c>
      <c r="C64" t="s">
        <v>92</v>
      </c>
      <c r="D64" t="s">
        <v>150</v>
      </c>
      <c r="E64" t="s">
        <v>150</v>
      </c>
      <c r="F64" t="s">
        <v>150</v>
      </c>
      <c r="G64" t="s">
        <v>239</v>
      </c>
      <c r="H64" t="s">
        <v>240</v>
      </c>
      <c r="I64" t="s">
        <v>241</v>
      </c>
      <c r="J64" s="32" t="s">
        <v>545</v>
      </c>
    </row>
    <row r="69" spans="1:3">
      <c r="A69" s="111" t="s">
        <v>218</v>
      </c>
      <c r="B69" s="111" t="s">
        <v>344</v>
      </c>
      <c r="C69" s="111" t="s">
        <v>347</v>
      </c>
    </row>
    <row r="70" spans="1:3">
      <c r="A70" s="108" t="s">
        <v>0</v>
      </c>
      <c r="B70" s="277" t="s">
        <v>520</v>
      </c>
      <c r="C70" s="278" t="s">
        <v>521</v>
      </c>
    </row>
    <row r="71" spans="1:3">
      <c r="A71" s="108" t="s">
        <v>0</v>
      </c>
      <c r="B71" s="277" t="s">
        <v>150</v>
      </c>
      <c r="C71" s="32" t="s">
        <v>150</v>
      </c>
    </row>
    <row r="72" spans="1:3">
      <c r="A72" s="108" t="s">
        <v>212</v>
      </c>
      <c r="B72" s="277" t="s">
        <v>519</v>
      </c>
      <c r="C72" s="278" t="s">
        <v>150</v>
      </c>
    </row>
    <row r="73" spans="1:3">
      <c r="A73" s="108" t="s">
        <v>2</v>
      </c>
      <c r="B73" s="277" t="s">
        <v>493</v>
      </c>
      <c r="C73" s="279"/>
    </row>
    <row r="74" spans="1:3">
      <c r="A74" s="108" t="s">
        <v>213</v>
      </c>
      <c r="B74" s="32" t="s">
        <v>389</v>
      </c>
      <c r="C74" s="278" t="s">
        <v>388</v>
      </c>
    </row>
    <row r="75" spans="1:3">
      <c r="A75" s="108" t="s">
        <v>214</v>
      </c>
      <c r="B75" s="277" t="s">
        <v>549</v>
      </c>
      <c r="C75" s="279" t="s">
        <v>551</v>
      </c>
    </row>
    <row r="76" spans="1:3">
      <c r="A76" s="108" t="s">
        <v>215</v>
      </c>
      <c r="B76" s="277" t="s">
        <v>522</v>
      </c>
      <c r="C76" s="278" t="s">
        <v>388</v>
      </c>
    </row>
    <row r="77" spans="1:3">
      <c r="A77" s="108" t="s">
        <v>216</v>
      </c>
      <c r="B77" s="277" t="s">
        <v>150</v>
      </c>
      <c r="C77" s="280" t="s">
        <v>150</v>
      </c>
    </row>
    <row r="78" spans="1:3">
      <c r="A78" s="108" t="s">
        <v>217</v>
      </c>
      <c r="B78" s="277" t="s">
        <v>150</v>
      </c>
      <c r="C78" s="280" t="s">
        <v>150</v>
      </c>
    </row>
    <row r="79" spans="1:3">
      <c r="A79" s="108" t="s">
        <v>436</v>
      </c>
      <c r="B79" s="277" t="s">
        <v>345</v>
      </c>
      <c r="C79" s="279" t="s">
        <v>348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9" r:id="rId3" xr:uid="{00000000-0004-0000-0100-000004000000}"/>
    <hyperlink ref="C70" r:id="rId4" xr:uid="{2F9EC596-2DC1-4DA2-BF94-C6B40F85DF5C}"/>
    <hyperlink ref="C76" r:id="rId5" display="mailto:ASMCFinance@vcccd.edu" xr:uid="{C43B5C6E-7509-46D7-AC96-E784D20071EF}"/>
    <hyperlink ref="C75" r:id="rId6" xr:uid="{00000000-0004-0000-0100-000000000000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zoomScale="120" zoomScaleNormal="120" zoomScalePageLayoutView="150" workbookViewId="0">
      <selection activeCell="B39" sqref="B39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282" t="s">
        <v>9</v>
      </c>
      <c r="B1" s="282"/>
      <c r="C1" s="282"/>
      <c r="D1" s="282"/>
      <c r="E1" s="282"/>
      <c r="F1" s="282"/>
    </row>
    <row r="2" spans="1:6" ht="21">
      <c r="A2" s="196" t="s">
        <v>10</v>
      </c>
      <c r="B2" s="281" t="str">
        <f>Administration!A9</f>
        <v>English and Student Life</v>
      </c>
      <c r="C2" s="281"/>
      <c r="D2" s="281"/>
      <c r="E2" s="281"/>
      <c r="F2" s="56" t="str">
        <f>Administration!B9</f>
        <v>Monica Garcia</v>
      </c>
    </row>
    <row r="3" spans="1:6" ht="16" thickBot="1"/>
    <row r="4" spans="1:6">
      <c r="A4" s="197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289" t="s">
        <v>0</v>
      </c>
      <c r="B6" s="306" t="s">
        <v>7</v>
      </c>
      <c r="C6" s="306" t="s">
        <v>8</v>
      </c>
      <c r="D6" s="129" t="s">
        <v>18</v>
      </c>
      <c r="E6" s="203" t="s">
        <v>27</v>
      </c>
      <c r="F6" s="204" t="s">
        <v>143</v>
      </c>
    </row>
    <row r="7" spans="1:6" ht="14" customHeight="1" thickBot="1">
      <c r="A7" s="290"/>
      <c r="B7" s="307"/>
      <c r="C7" s="310"/>
      <c r="D7" s="129"/>
      <c r="E7" s="205" t="s">
        <v>150</v>
      </c>
      <c r="F7" s="149" t="s">
        <v>150</v>
      </c>
    </row>
    <row r="8" spans="1:6" ht="14" customHeight="1" thickBot="1">
      <c r="A8" s="291" t="s">
        <v>34</v>
      </c>
      <c r="B8" s="308" t="s">
        <v>463</v>
      </c>
      <c r="C8" s="308" t="s">
        <v>487</v>
      </c>
      <c r="D8" s="104" t="s">
        <v>18</v>
      </c>
      <c r="E8" s="166" t="s">
        <v>32</v>
      </c>
      <c r="F8" s="150" t="s">
        <v>150</v>
      </c>
    </row>
    <row r="9" spans="1:6" ht="14" customHeight="1" thickBot="1">
      <c r="A9" s="292"/>
      <c r="B9" s="309"/>
      <c r="C9" s="311"/>
      <c r="D9" s="104"/>
      <c r="E9" s="166" t="s">
        <v>150</v>
      </c>
      <c r="F9" s="150" t="s">
        <v>150</v>
      </c>
    </row>
    <row r="10" spans="1:6" ht="14" customHeight="1" thickBot="1">
      <c r="A10" s="289" t="s">
        <v>42</v>
      </c>
      <c r="B10" s="306" t="s">
        <v>11</v>
      </c>
      <c r="C10" s="306" t="s">
        <v>8</v>
      </c>
      <c r="D10" s="283" t="s">
        <v>46</v>
      </c>
      <c r="E10" s="206" t="s">
        <v>111</v>
      </c>
      <c r="F10" s="149" t="s">
        <v>33</v>
      </c>
    </row>
    <row r="11" spans="1:6" ht="14" customHeight="1" thickBot="1">
      <c r="A11" s="293"/>
      <c r="B11" s="310"/>
      <c r="C11" s="310"/>
      <c r="D11" s="284"/>
      <c r="E11" s="205" t="s">
        <v>150</v>
      </c>
      <c r="F11" s="149" t="s">
        <v>150</v>
      </c>
    </row>
    <row r="12" spans="1:6" ht="14" customHeight="1" thickBot="1">
      <c r="A12" s="291" t="s">
        <v>72</v>
      </c>
      <c r="B12" s="299" t="s">
        <v>12</v>
      </c>
      <c r="C12" s="299" t="s">
        <v>13</v>
      </c>
      <c r="D12" s="296" t="s">
        <v>97</v>
      </c>
      <c r="E12" s="166" t="s">
        <v>503</v>
      </c>
      <c r="F12" s="150" t="s">
        <v>150</v>
      </c>
    </row>
    <row r="13" spans="1:6" ht="14" customHeight="1" thickBot="1">
      <c r="A13" s="292"/>
      <c r="B13" s="300"/>
      <c r="C13" s="300"/>
      <c r="D13" s="297"/>
      <c r="E13" s="166" t="s">
        <v>150</v>
      </c>
      <c r="F13" s="150" t="s">
        <v>150</v>
      </c>
    </row>
    <row r="14" spans="1:6" ht="14" customHeight="1" thickBot="1">
      <c r="A14" s="292"/>
      <c r="B14" s="300"/>
      <c r="C14" s="301"/>
      <c r="D14" s="298"/>
      <c r="E14" s="166" t="s">
        <v>150</v>
      </c>
      <c r="F14" s="150" t="s">
        <v>150</v>
      </c>
    </row>
    <row r="15" spans="1:6" ht="14" customHeight="1" thickBot="1">
      <c r="A15" s="294" t="s">
        <v>3</v>
      </c>
      <c r="B15" s="302" t="s">
        <v>14</v>
      </c>
      <c r="C15" s="304" t="s">
        <v>487</v>
      </c>
      <c r="D15" s="207" t="s">
        <v>18</v>
      </c>
      <c r="E15" s="206" t="s">
        <v>474</v>
      </c>
      <c r="F15" s="149" t="s">
        <v>503</v>
      </c>
    </row>
    <row r="16" spans="1:6" ht="14" customHeight="1" thickBot="1">
      <c r="A16" s="295"/>
      <c r="B16" s="303"/>
      <c r="C16" s="305"/>
      <c r="D16" s="207"/>
      <c r="E16" s="205" t="s">
        <v>150</v>
      </c>
      <c r="F16" s="149" t="s">
        <v>500</v>
      </c>
    </row>
    <row r="17" spans="1:6" ht="14" customHeight="1" thickBot="1">
      <c r="A17" s="285" t="s">
        <v>2</v>
      </c>
      <c r="B17" s="286" t="s">
        <v>14</v>
      </c>
      <c r="C17" s="320" t="s">
        <v>8</v>
      </c>
      <c r="D17" s="122" t="s">
        <v>18</v>
      </c>
      <c r="E17" s="208" t="s">
        <v>27</v>
      </c>
      <c r="F17" s="150" t="s">
        <v>150</v>
      </c>
    </row>
    <row r="18" spans="1:6" ht="14" customHeight="1" thickBot="1">
      <c r="A18" s="285"/>
      <c r="B18" s="286"/>
      <c r="C18" s="321"/>
      <c r="D18" s="104"/>
      <c r="E18" s="166"/>
      <c r="F18" s="150" t="s">
        <v>150</v>
      </c>
    </row>
    <row r="19" spans="1:6" ht="16" thickBot="1">
      <c r="A19" s="287" t="s">
        <v>44</v>
      </c>
      <c r="B19" s="302" t="s">
        <v>489</v>
      </c>
      <c r="C19" s="322" t="s">
        <v>16</v>
      </c>
      <c r="D19" s="129" t="s">
        <v>18</v>
      </c>
      <c r="E19" s="206" t="s">
        <v>113</v>
      </c>
      <c r="F19" s="149" t="s">
        <v>27</v>
      </c>
    </row>
    <row r="20" spans="1:6" ht="16" thickBot="1">
      <c r="A20" s="288"/>
      <c r="B20" s="303"/>
      <c r="C20" s="322"/>
      <c r="D20" s="129"/>
      <c r="E20" s="205" t="s">
        <v>150</v>
      </c>
      <c r="F20" s="149" t="s">
        <v>150</v>
      </c>
    </row>
    <row r="21" spans="1:6" ht="16" thickBot="1">
      <c r="A21" s="285" t="s">
        <v>464</v>
      </c>
      <c r="B21" s="286" t="s">
        <v>66</v>
      </c>
      <c r="C21" s="286" t="s">
        <v>16</v>
      </c>
      <c r="D21" s="323" t="s">
        <v>46</v>
      </c>
      <c r="E21" s="166" t="s">
        <v>33</v>
      </c>
      <c r="F21" s="150" t="s">
        <v>150</v>
      </c>
    </row>
    <row r="22" spans="1:6" ht="16" thickBot="1">
      <c r="A22" s="285"/>
      <c r="B22" s="286"/>
      <c r="C22" s="286"/>
      <c r="D22" s="324"/>
      <c r="E22" s="208" t="s">
        <v>111</v>
      </c>
      <c r="F22" s="150" t="s">
        <v>150</v>
      </c>
    </row>
    <row r="23" spans="1:6" ht="16" thickBot="1">
      <c r="A23" s="312" t="s">
        <v>45</v>
      </c>
      <c r="B23" s="314" t="s">
        <v>66</v>
      </c>
      <c r="C23" s="316" t="s">
        <v>8</v>
      </c>
      <c r="D23" s="318" t="s">
        <v>46</v>
      </c>
      <c r="E23" s="206" t="s">
        <v>467</v>
      </c>
      <c r="F23" s="149" t="s">
        <v>150</v>
      </c>
    </row>
    <row r="24" spans="1:6" ht="16" thickBot="1">
      <c r="A24" s="313"/>
      <c r="B24" s="315"/>
      <c r="C24" s="317"/>
      <c r="D24" s="319"/>
      <c r="E24" s="175" t="s">
        <v>150</v>
      </c>
      <c r="F24" s="156" t="s">
        <v>150</v>
      </c>
    </row>
    <row r="26" spans="1:6">
      <c r="A26" s="209" t="s">
        <v>543</v>
      </c>
      <c r="E26" s="159"/>
      <c r="F26" s="159"/>
    </row>
    <row r="27" spans="1:6">
      <c r="A27" s="210" t="s">
        <v>74</v>
      </c>
      <c r="B27" s="164" t="s">
        <v>12</v>
      </c>
      <c r="C27" s="164" t="s">
        <v>75</v>
      </c>
      <c r="D27" s="160"/>
      <c r="E27" s="210"/>
      <c r="F27" s="160"/>
    </row>
    <row r="28" spans="1:6">
      <c r="A28" s="210" t="s">
        <v>76</v>
      </c>
      <c r="B28" s="164" t="s">
        <v>67</v>
      </c>
      <c r="C28" s="164" t="s">
        <v>77</v>
      </c>
      <c r="D28" s="160"/>
      <c r="E28" s="160"/>
      <c r="F28" s="160"/>
    </row>
    <row r="29" spans="1:6">
      <c r="A29" s="210" t="s">
        <v>78</v>
      </c>
      <c r="B29" s="164" t="s">
        <v>12</v>
      </c>
      <c r="C29" s="164" t="s">
        <v>79</v>
      </c>
      <c r="D29" s="160"/>
      <c r="E29" s="160"/>
      <c r="F29" s="160"/>
    </row>
    <row r="30" spans="1:6" ht="16">
      <c r="A30" s="211" t="s">
        <v>101</v>
      </c>
      <c r="B30" s="165" t="s">
        <v>102</v>
      </c>
      <c r="C30" s="165" t="s">
        <v>526</v>
      </c>
      <c r="D30" s="160"/>
      <c r="E30" s="160"/>
      <c r="F30" s="160"/>
    </row>
    <row r="31" spans="1:6">
      <c r="A31" s="210" t="s">
        <v>83</v>
      </c>
      <c r="B31" s="164" t="s">
        <v>66</v>
      </c>
      <c r="C31" s="164" t="s">
        <v>8</v>
      </c>
      <c r="D31" s="160"/>
      <c r="E31" s="160"/>
      <c r="F31" s="169"/>
    </row>
    <row r="32" spans="1:6">
      <c r="A32" s="210" t="s">
        <v>80</v>
      </c>
      <c r="B32" s="164" t="s">
        <v>81</v>
      </c>
      <c r="C32" s="164" t="s">
        <v>82</v>
      </c>
      <c r="D32" s="160"/>
      <c r="E32" s="160"/>
      <c r="F32" s="169"/>
    </row>
    <row r="33" spans="1:6">
      <c r="A33" s="210" t="s">
        <v>510</v>
      </c>
      <c r="B33" s="164" t="s">
        <v>87</v>
      </c>
      <c r="C33" s="164" t="s">
        <v>87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110</v>
      </c>
      <c r="B35" s="54"/>
      <c r="C35" s="54"/>
      <c r="F35" s="215"/>
    </row>
    <row r="36" spans="1:6">
      <c r="A36" s="210" t="s">
        <v>40</v>
      </c>
      <c r="B36" s="164" t="s">
        <v>84</v>
      </c>
      <c r="C36" s="164" t="s">
        <v>85</v>
      </c>
      <c r="D36" s="160"/>
      <c r="E36" s="164"/>
      <c r="F36" s="169"/>
    </row>
    <row r="37" spans="1:6">
      <c r="A37" s="210" t="s">
        <v>86</v>
      </c>
      <c r="B37" s="164" t="s">
        <v>87</v>
      </c>
      <c r="C37" s="164" t="s">
        <v>87</v>
      </c>
      <c r="D37" s="160"/>
      <c r="E37" s="164"/>
      <c r="F37" s="160"/>
    </row>
    <row r="38" spans="1:6" ht="16">
      <c r="A38" s="211" t="s">
        <v>257</v>
      </c>
      <c r="B38" s="165" t="s">
        <v>100</v>
      </c>
      <c r="C38" s="165" t="s">
        <v>99</v>
      </c>
      <c r="D38" s="160"/>
      <c r="E38" s="164"/>
      <c r="F38" s="160"/>
    </row>
    <row r="39" spans="1:6">
      <c r="A39" s="231" t="s">
        <v>544</v>
      </c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8" zoomScale="120" zoomScaleNormal="120" zoomScalePageLayoutView="150" workbookViewId="0">
      <selection activeCell="D34" sqref="D34:D35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282" t="s">
        <v>9</v>
      </c>
      <c r="B1" s="282"/>
      <c r="C1" s="282"/>
      <c r="D1" s="282"/>
      <c r="E1" s="282"/>
      <c r="F1" s="282"/>
    </row>
    <row r="2" spans="1:6" ht="21">
      <c r="A2" s="196" t="s">
        <v>10</v>
      </c>
      <c r="B2" s="281" t="str">
        <f>Administration!A10</f>
        <v>ACCESS, Kinesiology, Athletics, Math, DE and Teaching and Learning</v>
      </c>
      <c r="C2" s="281"/>
      <c r="D2" s="281"/>
      <c r="E2" s="281"/>
      <c r="F2" s="56" t="str">
        <f>Administration!B10</f>
        <v>Matt Calfin</v>
      </c>
    </row>
    <row r="3" spans="1:6" ht="16" thickBot="1"/>
    <row r="4" spans="1:6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60" t="s">
        <v>0</v>
      </c>
      <c r="B6" s="307" t="s">
        <v>7</v>
      </c>
      <c r="C6" s="306" t="s">
        <v>8</v>
      </c>
      <c r="D6" s="129" t="s">
        <v>366</v>
      </c>
      <c r="E6" s="269" t="s">
        <v>546</v>
      </c>
      <c r="F6" s="167" t="s">
        <v>385</v>
      </c>
    </row>
    <row r="7" spans="1:6" ht="14" customHeight="1" thickBot="1">
      <c r="A7" s="360"/>
      <c r="B7" s="307"/>
      <c r="C7" s="307"/>
      <c r="D7" s="129" t="s">
        <v>368</v>
      </c>
      <c r="E7" s="154" t="s">
        <v>384</v>
      </c>
      <c r="F7" s="167" t="s">
        <v>150</v>
      </c>
    </row>
    <row r="8" spans="1:6" ht="14" customHeight="1" thickBot="1">
      <c r="A8" s="360"/>
      <c r="B8" s="307"/>
      <c r="C8" s="307"/>
      <c r="D8" s="129" t="s">
        <v>367</v>
      </c>
      <c r="E8" s="154" t="s">
        <v>356</v>
      </c>
      <c r="F8" s="167" t="s">
        <v>245</v>
      </c>
    </row>
    <row r="9" spans="1:6" ht="14" customHeight="1" thickBot="1">
      <c r="A9" s="360"/>
      <c r="B9" s="307"/>
      <c r="C9" s="307"/>
      <c r="D9" s="129" t="s">
        <v>19</v>
      </c>
      <c r="E9" s="251" t="s">
        <v>93</v>
      </c>
      <c r="F9" s="149" t="s">
        <v>150</v>
      </c>
    </row>
    <row r="10" spans="1:6" ht="14" customHeight="1" thickBot="1">
      <c r="A10" s="357"/>
      <c r="B10" s="310"/>
      <c r="C10" s="310"/>
      <c r="D10" s="129" t="s">
        <v>24</v>
      </c>
      <c r="E10" s="251" t="s">
        <v>511</v>
      </c>
      <c r="F10" s="149" t="s">
        <v>95</v>
      </c>
    </row>
    <row r="11" spans="1:6" ht="14" customHeight="1" thickBot="1">
      <c r="A11" s="329" t="s">
        <v>34</v>
      </c>
      <c r="B11" s="309" t="s">
        <v>463</v>
      </c>
      <c r="C11" s="308" t="s">
        <v>487</v>
      </c>
      <c r="D11" s="168" t="s">
        <v>369</v>
      </c>
      <c r="E11" s="258" t="s">
        <v>384</v>
      </c>
      <c r="F11" s="150" t="s">
        <v>150</v>
      </c>
    </row>
    <row r="12" spans="1:6" ht="14" customHeight="1" thickBot="1">
      <c r="A12" s="329"/>
      <c r="B12" s="309"/>
      <c r="C12" s="309"/>
      <c r="D12" s="168" t="s">
        <v>367</v>
      </c>
      <c r="E12" s="151" t="s">
        <v>245</v>
      </c>
      <c r="F12" s="150" t="s">
        <v>356</v>
      </c>
    </row>
    <row r="13" spans="1:6" ht="14" customHeight="1" thickBot="1">
      <c r="A13" s="329"/>
      <c r="B13" s="309"/>
      <c r="C13" s="309"/>
      <c r="D13" s="168" t="s">
        <v>19</v>
      </c>
      <c r="E13" s="259" t="s">
        <v>93</v>
      </c>
      <c r="F13" s="150" t="s">
        <v>150</v>
      </c>
    </row>
    <row r="14" spans="1:6" ht="14" customHeight="1" thickBot="1">
      <c r="A14" s="330"/>
      <c r="B14" s="311"/>
      <c r="C14" s="311"/>
      <c r="D14" s="168" t="s">
        <v>24</v>
      </c>
      <c r="E14" s="155" t="s">
        <v>462</v>
      </c>
      <c r="F14" s="150" t="s">
        <v>150</v>
      </c>
    </row>
    <row r="15" spans="1:6" ht="14" customHeight="1" thickBot="1">
      <c r="A15" s="356" t="s">
        <v>42</v>
      </c>
      <c r="B15" s="306" t="s">
        <v>11</v>
      </c>
      <c r="C15" s="306" t="s">
        <v>8</v>
      </c>
      <c r="D15" s="358" t="s">
        <v>46</v>
      </c>
      <c r="E15" s="135" t="s">
        <v>516</v>
      </c>
      <c r="F15" s="149" t="s">
        <v>150</v>
      </c>
    </row>
    <row r="16" spans="1:6" ht="14" customHeight="1" thickBot="1">
      <c r="A16" s="357"/>
      <c r="B16" s="310"/>
      <c r="C16" s="310"/>
      <c r="D16" s="359"/>
      <c r="E16" s="135" t="s">
        <v>530</v>
      </c>
      <c r="F16" s="149" t="s">
        <v>163</v>
      </c>
    </row>
    <row r="17" spans="1:6" ht="14" customHeight="1" thickBot="1">
      <c r="A17" s="328" t="s">
        <v>72</v>
      </c>
      <c r="B17" s="299" t="s">
        <v>12</v>
      </c>
      <c r="C17" s="299" t="s">
        <v>13</v>
      </c>
      <c r="D17" s="325" t="s">
        <v>97</v>
      </c>
      <c r="E17" s="151" t="s">
        <v>246</v>
      </c>
      <c r="F17" s="150" t="s">
        <v>163</v>
      </c>
    </row>
    <row r="18" spans="1:6" ht="14" customHeight="1" thickBot="1">
      <c r="A18" s="329"/>
      <c r="B18" s="300"/>
      <c r="C18" s="300"/>
      <c r="D18" s="326"/>
      <c r="E18" s="258" t="s">
        <v>546</v>
      </c>
      <c r="F18" s="150" t="s">
        <v>466</v>
      </c>
    </row>
    <row r="19" spans="1:6" ht="14" customHeight="1" thickBot="1">
      <c r="A19" s="330"/>
      <c r="B19" s="301"/>
      <c r="C19" s="301"/>
      <c r="D19" s="327"/>
      <c r="E19" s="151" t="s">
        <v>427</v>
      </c>
      <c r="F19" s="256" t="s">
        <v>245</v>
      </c>
    </row>
    <row r="20" spans="1:6" ht="14" customHeight="1" thickBot="1">
      <c r="A20" s="312" t="s">
        <v>3</v>
      </c>
      <c r="B20" s="332" t="s">
        <v>14</v>
      </c>
      <c r="C20" s="306" t="s">
        <v>487</v>
      </c>
      <c r="D20" s="129" t="s">
        <v>369</v>
      </c>
      <c r="E20" s="260" t="s">
        <v>546</v>
      </c>
      <c r="F20" s="149" t="s">
        <v>150</v>
      </c>
    </row>
    <row r="21" spans="1:6" ht="14" customHeight="1" thickBot="1">
      <c r="A21" s="312"/>
      <c r="B21" s="333"/>
      <c r="C21" s="307"/>
      <c r="D21" s="129" t="s">
        <v>367</v>
      </c>
      <c r="E21" s="135" t="s">
        <v>245</v>
      </c>
      <c r="F21" s="149" t="s">
        <v>529</v>
      </c>
    </row>
    <row r="22" spans="1:6" ht="14" customHeight="1" thickBot="1">
      <c r="A22" s="312"/>
      <c r="B22" s="333" t="s">
        <v>14</v>
      </c>
      <c r="C22" s="307"/>
      <c r="D22" s="129" t="s">
        <v>19</v>
      </c>
      <c r="E22" s="218" t="s">
        <v>93</v>
      </c>
      <c r="F22" s="149" t="s">
        <v>150</v>
      </c>
    </row>
    <row r="23" spans="1:6" ht="14" customHeight="1" thickBot="1">
      <c r="A23" s="331"/>
      <c r="B23" s="334"/>
      <c r="C23" s="310"/>
      <c r="D23" s="129" t="s">
        <v>24</v>
      </c>
      <c r="E23" s="135" t="s">
        <v>95</v>
      </c>
      <c r="F23" s="149" t="s">
        <v>150</v>
      </c>
    </row>
    <row r="24" spans="1:6" ht="14" customHeight="1" thickBot="1">
      <c r="A24" s="340" t="s">
        <v>2</v>
      </c>
      <c r="B24" s="320" t="s">
        <v>14</v>
      </c>
      <c r="C24" s="299" t="s">
        <v>8</v>
      </c>
      <c r="D24" s="168" t="s">
        <v>369</v>
      </c>
      <c r="E24" s="151" t="s">
        <v>150</v>
      </c>
      <c r="F24" s="150" t="s">
        <v>150</v>
      </c>
    </row>
    <row r="25" spans="1:6" ht="14" customHeight="1" thickBot="1">
      <c r="A25" s="341"/>
      <c r="B25" s="321"/>
      <c r="C25" s="300"/>
      <c r="D25" s="168" t="s">
        <v>367</v>
      </c>
      <c r="E25" s="151" t="s">
        <v>245</v>
      </c>
      <c r="F25" s="150" t="s">
        <v>150</v>
      </c>
    </row>
    <row r="26" spans="1:6" ht="14" customHeight="1" thickBot="1">
      <c r="A26" s="341"/>
      <c r="B26" s="321" t="s">
        <v>14</v>
      </c>
      <c r="C26" s="300"/>
      <c r="D26" s="168" t="s">
        <v>19</v>
      </c>
      <c r="E26" s="151" t="s">
        <v>93</v>
      </c>
      <c r="F26" s="150" t="s">
        <v>150</v>
      </c>
    </row>
    <row r="27" spans="1:6" ht="14" customHeight="1" thickBot="1">
      <c r="A27" s="341"/>
      <c r="B27" s="321"/>
      <c r="C27" s="300"/>
      <c r="D27" s="180" t="s">
        <v>24</v>
      </c>
      <c r="E27" s="151" t="s">
        <v>95</v>
      </c>
      <c r="F27" s="150" t="s">
        <v>150</v>
      </c>
    </row>
    <row r="28" spans="1:6" ht="14" customHeight="1" thickBot="1">
      <c r="A28" s="342" t="s">
        <v>44</v>
      </c>
      <c r="B28" s="335" t="s">
        <v>489</v>
      </c>
      <c r="C28" s="338" t="s">
        <v>16</v>
      </c>
      <c r="D28" s="181" t="s">
        <v>369</v>
      </c>
      <c r="E28" s="135" t="s">
        <v>390</v>
      </c>
      <c r="F28" s="149" t="s">
        <v>150</v>
      </c>
    </row>
    <row r="29" spans="1:6" ht="14" customHeight="1" thickBot="1">
      <c r="A29" s="312"/>
      <c r="B29" s="336"/>
      <c r="C29" s="307"/>
      <c r="D29" s="182" t="s">
        <v>367</v>
      </c>
      <c r="E29" s="135" t="s">
        <v>241</v>
      </c>
      <c r="F29" s="149" t="s">
        <v>370</v>
      </c>
    </row>
    <row r="30" spans="1:6" ht="14" customHeight="1" thickBot="1">
      <c r="A30" s="312"/>
      <c r="B30" s="336" t="s">
        <v>67</v>
      </c>
      <c r="C30" s="307"/>
      <c r="D30" s="182" t="s">
        <v>19</v>
      </c>
      <c r="E30" s="135" t="s">
        <v>533</v>
      </c>
      <c r="F30" s="149" t="s">
        <v>150</v>
      </c>
    </row>
    <row r="31" spans="1:6" ht="14" customHeight="1" thickBot="1">
      <c r="A31" s="343"/>
      <c r="B31" s="337"/>
      <c r="C31" s="339"/>
      <c r="D31" s="183" t="s">
        <v>24</v>
      </c>
      <c r="E31" s="135" t="s">
        <v>371</v>
      </c>
      <c r="F31" s="149" t="s">
        <v>150</v>
      </c>
    </row>
    <row r="32" spans="1:6" ht="14" customHeight="1" thickBot="1">
      <c r="A32" s="350" t="s">
        <v>464</v>
      </c>
      <c r="B32" s="352" t="s">
        <v>66</v>
      </c>
      <c r="C32" s="354" t="s">
        <v>16</v>
      </c>
      <c r="D32" s="348" t="s">
        <v>46</v>
      </c>
      <c r="E32" s="151" t="s">
        <v>372</v>
      </c>
      <c r="F32" s="150" t="s">
        <v>246</v>
      </c>
    </row>
    <row r="33" spans="1:6" ht="33" thickBot="1">
      <c r="A33" s="351"/>
      <c r="B33" s="353"/>
      <c r="C33" s="355"/>
      <c r="D33" s="349"/>
      <c r="E33" s="151" t="s">
        <v>495</v>
      </c>
      <c r="F33" s="257" t="s">
        <v>531</v>
      </c>
    </row>
    <row r="34" spans="1:6" ht="16" thickBot="1">
      <c r="A34" s="312" t="s">
        <v>45</v>
      </c>
      <c r="B34" s="336" t="s">
        <v>66</v>
      </c>
      <c r="C34" s="307" t="s">
        <v>8</v>
      </c>
      <c r="D34" s="344" t="s">
        <v>46</v>
      </c>
      <c r="E34" s="135" t="s">
        <v>247</v>
      </c>
      <c r="F34" s="149" t="s">
        <v>163</v>
      </c>
    </row>
    <row r="35" spans="1:6" ht="16" thickBot="1">
      <c r="A35" s="313"/>
      <c r="B35" s="347"/>
      <c r="C35" s="346"/>
      <c r="D35" s="345"/>
      <c r="E35" s="270" t="s">
        <v>533</v>
      </c>
      <c r="F35" s="156" t="s">
        <v>506</v>
      </c>
    </row>
    <row r="36" spans="1:6">
      <c r="A36" s="247"/>
    </row>
    <row r="37" spans="1:6">
      <c r="A37" s="247"/>
    </row>
    <row r="38" spans="1:6">
      <c r="A38" s="209" t="s">
        <v>543</v>
      </c>
      <c r="E38" s="159"/>
      <c r="F38" s="159"/>
    </row>
    <row r="39" spans="1:6">
      <c r="A39" s="210" t="s">
        <v>74</v>
      </c>
      <c r="B39" s="164" t="s">
        <v>12</v>
      </c>
      <c r="C39" s="164" t="s">
        <v>75</v>
      </c>
      <c r="D39" s="160"/>
      <c r="E39" s="169"/>
      <c r="F39" s="160"/>
    </row>
    <row r="40" spans="1:6">
      <c r="A40" s="210" t="s">
        <v>76</v>
      </c>
      <c r="B40" s="164" t="s">
        <v>67</v>
      </c>
      <c r="C40" s="164" t="s">
        <v>77</v>
      </c>
      <c r="D40" s="160"/>
      <c r="E40" s="160"/>
      <c r="F40" s="160"/>
    </row>
    <row r="41" spans="1:6">
      <c r="A41" s="210" t="s">
        <v>78</v>
      </c>
      <c r="B41" s="164" t="s">
        <v>12</v>
      </c>
      <c r="C41" s="164" t="s">
        <v>79</v>
      </c>
      <c r="D41" s="160"/>
      <c r="E41" s="169"/>
      <c r="F41" s="160"/>
    </row>
    <row r="42" spans="1:6" ht="16">
      <c r="A42" s="211" t="s">
        <v>101</v>
      </c>
      <c r="B42" s="165" t="s">
        <v>102</v>
      </c>
      <c r="C42" s="165" t="s">
        <v>526</v>
      </c>
      <c r="D42" s="160"/>
      <c r="E42" s="160"/>
      <c r="F42" s="160"/>
    </row>
    <row r="43" spans="1:6">
      <c r="A43" s="210" t="s">
        <v>83</v>
      </c>
      <c r="B43" s="164" t="s">
        <v>66</v>
      </c>
      <c r="C43" s="164" t="s">
        <v>8</v>
      </c>
      <c r="D43" s="160"/>
      <c r="E43" s="164"/>
      <c r="F43" s="169"/>
    </row>
    <row r="44" spans="1:6">
      <c r="A44" s="210" t="s">
        <v>80</v>
      </c>
      <c r="B44" s="164" t="s">
        <v>81</v>
      </c>
      <c r="C44" s="164" t="s">
        <v>82</v>
      </c>
      <c r="D44" s="160"/>
      <c r="E44" s="169"/>
      <c r="F44" s="169"/>
    </row>
    <row r="45" spans="1:6">
      <c r="A45" s="210" t="s">
        <v>510</v>
      </c>
      <c r="B45" s="164" t="s">
        <v>87</v>
      </c>
      <c r="C45" s="164" t="s">
        <v>87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110</v>
      </c>
      <c r="B47" s="54"/>
      <c r="C47" s="54"/>
      <c r="F47" s="215"/>
    </row>
    <row r="48" spans="1:6">
      <c r="A48" s="210" t="s">
        <v>40</v>
      </c>
      <c r="B48" s="164" t="s">
        <v>84</v>
      </c>
      <c r="C48" s="164" t="s">
        <v>85</v>
      </c>
      <c r="D48" s="160"/>
      <c r="E48" s="164"/>
      <c r="F48" s="169"/>
    </row>
    <row r="49" spans="1:6">
      <c r="A49" s="210" t="s">
        <v>86</v>
      </c>
      <c r="B49" s="164" t="s">
        <v>87</v>
      </c>
      <c r="C49" s="164" t="s">
        <v>87</v>
      </c>
      <c r="D49" s="160"/>
      <c r="E49" s="164"/>
      <c r="F49" s="160"/>
    </row>
    <row r="50" spans="1:6" ht="16">
      <c r="A50" s="211" t="s">
        <v>257</v>
      </c>
      <c r="B50" s="165" t="s">
        <v>100</v>
      </c>
      <c r="C50" s="165" t="s">
        <v>99</v>
      </c>
      <c r="D50" s="160"/>
      <c r="E50" s="164"/>
      <c r="F50" s="160"/>
    </row>
    <row r="51" spans="1:6">
      <c r="A51" s="231" t="s">
        <v>544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F29" sqref="F29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282" t="s">
        <v>9</v>
      </c>
      <c r="B1" s="282"/>
      <c r="C1" s="282"/>
      <c r="D1" s="282"/>
      <c r="E1" s="282"/>
      <c r="F1" s="282"/>
    </row>
    <row r="2" spans="1:6" ht="21">
      <c r="A2" s="196" t="s">
        <v>10</v>
      </c>
      <c r="B2" s="281" t="str">
        <f>Administration!A11</f>
        <v>EATM, Life &amp; Health Sciences</v>
      </c>
      <c r="C2" s="281"/>
      <c r="D2" s="281"/>
      <c r="E2" s="281"/>
      <c r="F2" s="56" t="str">
        <f>Administration!B11</f>
        <v>Carol Higashida</v>
      </c>
    </row>
    <row r="3" spans="1:6" ht="16" thickBot="1"/>
    <row r="4" spans="1:6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289" t="s">
        <v>0</v>
      </c>
      <c r="B6" s="306" t="s">
        <v>7</v>
      </c>
      <c r="C6" s="306" t="s">
        <v>8</v>
      </c>
      <c r="D6" s="129" t="s">
        <v>21</v>
      </c>
      <c r="E6" s="135" t="s">
        <v>36</v>
      </c>
      <c r="F6" s="149" t="s">
        <v>148</v>
      </c>
    </row>
    <row r="7" spans="1:6" ht="14" customHeight="1" thickBot="1">
      <c r="A7" s="290"/>
      <c r="B7" s="307"/>
      <c r="C7" s="307"/>
      <c r="D7" s="129" t="s">
        <v>22</v>
      </c>
      <c r="E7" s="135" t="s">
        <v>236</v>
      </c>
      <c r="F7" s="149" t="s">
        <v>508</v>
      </c>
    </row>
    <row r="8" spans="1:6" ht="14" customHeight="1" thickBot="1">
      <c r="A8" s="293"/>
      <c r="B8" s="310"/>
      <c r="C8" s="310"/>
      <c r="D8" s="129" t="s">
        <v>107</v>
      </c>
      <c r="E8" s="135" t="s">
        <v>35</v>
      </c>
      <c r="F8" s="149" t="s">
        <v>37</v>
      </c>
    </row>
    <row r="9" spans="1:6" ht="14" customHeight="1" thickBot="1">
      <c r="A9" s="291" t="s">
        <v>34</v>
      </c>
      <c r="B9" s="308" t="s">
        <v>463</v>
      </c>
      <c r="C9" s="308" t="s">
        <v>487</v>
      </c>
      <c r="D9" s="104" t="s">
        <v>21</v>
      </c>
      <c r="E9" s="252" t="s">
        <v>150</v>
      </c>
      <c r="F9" s="150" t="s">
        <v>150</v>
      </c>
    </row>
    <row r="10" spans="1:6" ht="14" customHeight="1" thickBot="1">
      <c r="A10" s="292"/>
      <c r="B10" s="309"/>
      <c r="C10" s="309"/>
      <c r="D10" s="104" t="s">
        <v>22</v>
      </c>
      <c r="E10" s="151" t="s">
        <v>428</v>
      </c>
      <c r="F10" s="150" t="s">
        <v>150</v>
      </c>
    </row>
    <row r="11" spans="1:6" ht="14" customHeight="1" thickBot="1">
      <c r="A11" s="361"/>
      <c r="B11" s="311"/>
      <c r="C11" s="311"/>
      <c r="D11" s="104" t="s">
        <v>23</v>
      </c>
      <c r="E11" s="151" t="s">
        <v>248</v>
      </c>
      <c r="F11" s="150" t="s">
        <v>150</v>
      </c>
    </row>
    <row r="12" spans="1:6" ht="14" customHeight="1" thickBot="1">
      <c r="A12" s="289" t="s">
        <v>42</v>
      </c>
      <c r="B12" s="306" t="s">
        <v>11</v>
      </c>
      <c r="C12" s="306" t="s">
        <v>8</v>
      </c>
      <c r="D12" s="366" t="s">
        <v>46</v>
      </c>
      <c r="E12" s="135" t="s">
        <v>242</v>
      </c>
      <c r="F12" s="149" t="s">
        <v>150</v>
      </c>
    </row>
    <row r="13" spans="1:6" ht="14" customHeight="1" thickBot="1">
      <c r="A13" s="293"/>
      <c r="B13" s="310"/>
      <c r="C13" s="310"/>
      <c r="D13" s="367"/>
      <c r="E13" s="135" t="s">
        <v>150</v>
      </c>
      <c r="F13" s="149" t="s">
        <v>150</v>
      </c>
    </row>
    <row r="14" spans="1:6" ht="14" customHeight="1" thickBot="1">
      <c r="A14" s="291" t="s">
        <v>72</v>
      </c>
      <c r="B14" s="299" t="s">
        <v>12</v>
      </c>
      <c r="C14" s="299" t="s">
        <v>13</v>
      </c>
      <c r="D14" s="296" t="s">
        <v>97</v>
      </c>
      <c r="E14" s="151" t="s">
        <v>424</v>
      </c>
      <c r="F14" s="150" t="s">
        <v>169</v>
      </c>
    </row>
    <row r="15" spans="1:6" ht="14" customHeight="1" thickBot="1">
      <c r="A15" s="292"/>
      <c r="B15" s="300"/>
      <c r="C15" s="300"/>
      <c r="D15" s="297"/>
      <c r="E15" s="151" t="s">
        <v>69</v>
      </c>
      <c r="F15" s="150" t="s">
        <v>170</v>
      </c>
    </row>
    <row r="16" spans="1:6" ht="14" customHeight="1" thickBot="1">
      <c r="A16" s="361"/>
      <c r="B16" s="301"/>
      <c r="C16" s="301"/>
      <c r="D16" s="298"/>
      <c r="E16" s="151" t="s">
        <v>425</v>
      </c>
      <c r="F16" s="150"/>
    </row>
    <row r="17" spans="1:6" ht="14" customHeight="1" thickBot="1">
      <c r="A17" s="368" t="s">
        <v>3</v>
      </c>
      <c r="B17" s="364" t="s">
        <v>14</v>
      </c>
      <c r="C17" s="364" t="s">
        <v>487</v>
      </c>
      <c r="D17" s="129" t="s">
        <v>21</v>
      </c>
      <c r="E17" s="135" t="s">
        <v>150</v>
      </c>
      <c r="F17" s="149" t="s">
        <v>150</v>
      </c>
    </row>
    <row r="18" spans="1:6" ht="16" thickBot="1">
      <c r="A18" s="369"/>
      <c r="B18" s="336"/>
      <c r="C18" s="336"/>
      <c r="D18" s="129" t="s">
        <v>22</v>
      </c>
      <c r="E18" s="135" t="s">
        <v>428</v>
      </c>
      <c r="F18" s="149" t="s">
        <v>150</v>
      </c>
    </row>
    <row r="19" spans="1:6" ht="16" thickBot="1">
      <c r="A19" s="370"/>
      <c r="B19" s="365"/>
      <c r="C19" s="365"/>
      <c r="D19" s="129" t="s">
        <v>23</v>
      </c>
      <c r="E19" s="135" t="s">
        <v>401</v>
      </c>
      <c r="F19" s="149" t="s">
        <v>150</v>
      </c>
    </row>
    <row r="20" spans="1:6" ht="16" thickBot="1">
      <c r="A20" s="362" t="s">
        <v>2</v>
      </c>
      <c r="B20" s="320" t="s">
        <v>14</v>
      </c>
      <c r="C20" s="320" t="s">
        <v>8</v>
      </c>
      <c r="D20" s="104" t="s">
        <v>192</v>
      </c>
      <c r="E20" s="151" t="s">
        <v>36</v>
      </c>
      <c r="F20" s="150" t="s">
        <v>150</v>
      </c>
    </row>
    <row r="21" spans="1:6" ht="16" thickBot="1">
      <c r="A21" s="363"/>
      <c r="B21" s="321"/>
      <c r="C21" s="321"/>
      <c r="D21" s="104" t="s">
        <v>22</v>
      </c>
      <c r="E21" s="151" t="s">
        <v>428</v>
      </c>
      <c r="F21" s="150" t="s">
        <v>150</v>
      </c>
    </row>
    <row r="22" spans="1:6" ht="16" thickBot="1">
      <c r="A22" s="363"/>
      <c r="B22" s="321"/>
      <c r="C22" s="321"/>
      <c r="D22" s="104" t="s">
        <v>23</v>
      </c>
      <c r="E22" s="226" t="s">
        <v>37</v>
      </c>
      <c r="F22" s="150" t="s">
        <v>150</v>
      </c>
    </row>
    <row r="23" spans="1:6" ht="16" thickBot="1">
      <c r="A23" s="369" t="s">
        <v>44</v>
      </c>
      <c r="B23" s="336" t="s">
        <v>489</v>
      </c>
      <c r="C23" s="336" t="s">
        <v>16</v>
      </c>
      <c r="D23" s="129" t="s">
        <v>192</v>
      </c>
      <c r="E23" s="135" t="s">
        <v>69</v>
      </c>
      <c r="F23" s="149" t="s">
        <v>150</v>
      </c>
    </row>
    <row r="24" spans="1:6" ht="16" thickBot="1">
      <c r="A24" s="369"/>
      <c r="B24" s="336"/>
      <c r="C24" s="336"/>
      <c r="D24" s="129" t="s">
        <v>22</v>
      </c>
      <c r="E24" s="135" t="s">
        <v>68</v>
      </c>
      <c r="F24" s="149" t="s">
        <v>150</v>
      </c>
    </row>
    <row r="25" spans="1:6" ht="16" thickBot="1">
      <c r="A25" s="369"/>
      <c r="B25" s="336"/>
      <c r="C25" s="336"/>
      <c r="D25" s="129" t="s">
        <v>23</v>
      </c>
      <c r="E25" s="135" t="s">
        <v>150</v>
      </c>
      <c r="F25" s="149" t="s">
        <v>150</v>
      </c>
    </row>
    <row r="26" spans="1:6" ht="16" thickBot="1">
      <c r="A26" s="363" t="s">
        <v>464</v>
      </c>
      <c r="B26" s="321" t="s">
        <v>66</v>
      </c>
      <c r="C26" s="286" t="s">
        <v>16</v>
      </c>
      <c r="D26" s="375" t="s">
        <v>46</v>
      </c>
      <c r="E26" s="151" t="s">
        <v>94</v>
      </c>
      <c r="F26" s="150" t="s">
        <v>150</v>
      </c>
    </row>
    <row r="27" spans="1:6" ht="16" thickBot="1">
      <c r="A27" s="363"/>
      <c r="B27" s="321"/>
      <c r="C27" s="286"/>
      <c r="D27" s="376"/>
      <c r="E27" s="151" t="s">
        <v>473</v>
      </c>
      <c r="F27" s="150" t="s">
        <v>150</v>
      </c>
    </row>
    <row r="28" spans="1:6" ht="16" thickBot="1">
      <c r="A28" s="369" t="s">
        <v>45</v>
      </c>
      <c r="B28" s="336" t="s">
        <v>66</v>
      </c>
      <c r="C28" s="374" t="s">
        <v>8</v>
      </c>
      <c r="D28" s="372" t="s">
        <v>46</v>
      </c>
      <c r="E28" s="135" t="s">
        <v>475</v>
      </c>
      <c r="F28" s="149" t="s">
        <v>548</v>
      </c>
    </row>
    <row r="29" spans="1:6" ht="16" thickBot="1">
      <c r="A29" s="371"/>
      <c r="B29" s="347"/>
      <c r="C29" s="345"/>
      <c r="D29" s="373"/>
      <c r="E29" s="157" t="s">
        <v>423</v>
      </c>
      <c r="F29" s="156" t="s">
        <v>150</v>
      </c>
    </row>
    <row r="31" spans="1:6">
      <c r="A31" s="209" t="s">
        <v>543</v>
      </c>
      <c r="E31" s="159"/>
      <c r="F31" s="159"/>
    </row>
    <row r="32" spans="1:6">
      <c r="A32" s="210" t="s">
        <v>74</v>
      </c>
      <c r="B32" s="164" t="s">
        <v>12</v>
      </c>
      <c r="C32" s="164" t="s">
        <v>75</v>
      </c>
      <c r="D32" s="160"/>
      <c r="E32" s="210"/>
      <c r="F32" s="160"/>
    </row>
    <row r="33" spans="1:6">
      <c r="A33" s="210" t="s">
        <v>76</v>
      </c>
      <c r="B33" s="164" t="s">
        <v>67</v>
      </c>
      <c r="C33" s="164" t="s">
        <v>77</v>
      </c>
      <c r="D33" s="160"/>
      <c r="E33" s="160"/>
      <c r="F33" s="160"/>
    </row>
    <row r="34" spans="1:6">
      <c r="A34" s="210" t="s">
        <v>78</v>
      </c>
      <c r="B34" s="164" t="s">
        <v>12</v>
      </c>
      <c r="C34" s="164" t="s">
        <v>79</v>
      </c>
      <c r="D34" s="160"/>
      <c r="E34" s="164"/>
      <c r="F34" s="160"/>
    </row>
    <row r="35" spans="1:6" ht="16">
      <c r="A35" s="211" t="s">
        <v>101</v>
      </c>
      <c r="B35" s="165" t="s">
        <v>102</v>
      </c>
      <c r="C35" s="165" t="s">
        <v>526</v>
      </c>
      <c r="D35" s="160"/>
      <c r="E35" s="160"/>
      <c r="F35" s="160"/>
    </row>
    <row r="36" spans="1:6">
      <c r="A36" s="210" t="s">
        <v>83</v>
      </c>
      <c r="B36" s="164" t="s">
        <v>66</v>
      </c>
      <c r="C36" s="164" t="s">
        <v>8</v>
      </c>
      <c r="D36" s="160"/>
      <c r="E36" s="210"/>
      <c r="F36" s="164"/>
    </row>
    <row r="37" spans="1:6">
      <c r="A37" s="210" t="s">
        <v>80</v>
      </c>
      <c r="B37" s="164" t="s">
        <v>81</v>
      </c>
      <c r="C37" s="164" t="s">
        <v>82</v>
      </c>
      <c r="D37" s="160"/>
      <c r="E37" s="164"/>
      <c r="F37" s="169"/>
    </row>
    <row r="38" spans="1:6">
      <c r="A38" s="210" t="s">
        <v>510</v>
      </c>
      <c r="B38" s="164" t="s">
        <v>87</v>
      </c>
      <c r="C38" s="164" t="s">
        <v>87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110</v>
      </c>
      <c r="B40" s="54"/>
      <c r="C40" s="54"/>
      <c r="F40" s="215"/>
    </row>
    <row r="41" spans="1:6">
      <c r="A41" s="210" t="s">
        <v>40</v>
      </c>
      <c r="B41" s="164" t="s">
        <v>84</v>
      </c>
      <c r="C41" s="164" t="s">
        <v>85</v>
      </c>
      <c r="D41" s="160"/>
      <c r="E41" s="210"/>
      <c r="F41" s="169"/>
    </row>
    <row r="42" spans="1:6">
      <c r="A42" s="210" t="s">
        <v>86</v>
      </c>
      <c r="B42" s="164" t="s">
        <v>87</v>
      </c>
      <c r="C42" s="164" t="s">
        <v>87</v>
      </c>
      <c r="D42" s="160"/>
      <c r="E42" s="164"/>
      <c r="F42" s="160"/>
    </row>
    <row r="43" spans="1:6" ht="16">
      <c r="A43" s="211" t="s">
        <v>257</v>
      </c>
      <c r="B43" s="165" t="s">
        <v>100</v>
      </c>
      <c r="C43" s="165" t="s">
        <v>99</v>
      </c>
      <c r="D43" s="160"/>
      <c r="E43" s="164"/>
      <c r="F43" s="160"/>
    </row>
    <row r="44" spans="1:6">
      <c r="A44" s="227" t="s">
        <v>479</v>
      </c>
      <c r="B44" s="228" t="s">
        <v>476</v>
      </c>
      <c r="C44" s="229" t="s">
        <v>478</v>
      </c>
      <c r="D44" s="230"/>
      <c r="E44" s="231"/>
      <c r="F44" s="160"/>
    </row>
    <row r="45" spans="1:6">
      <c r="A45" s="231" t="s">
        <v>544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F9" sqref="F9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78" t="s">
        <v>9</v>
      </c>
      <c r="B1" s="378"/>
      <c r="C1" s="378"/>
      <c r="D1" s="378"/>
      <c r="E1" s="378"/>
      <c r="F1" s="378"/>
    </row>
    <row r="2" spans="1:6" ht="21">
      <c r="A2" s="189" t="s">
        <v>10</v>
      </c>
      <c r="B2" s="377" t="str">
        <f>Administration!A12</f>
        <v>Physical Sciences &amp; Career Education</v>
      </c>
      <c r="C2" s="377"/>
      <c r="D2" s="377"/>
      <c r="E2" s="377"/>
      <c r="F2" t="str">
        <f>Administration!B12</f>
        <v>Robert Cabral</v>
      </c>
    </row>
    <row r="3" spans="1:6" ht="16" thickBot="1"/>
    <row r="4" spans="1:6">
      <c r="A4" s="34" t="s">
        <v>108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60" t="s">
        <v>0</v>
      </c>
      <c r="B6" s="307" t="s">
        <v>365</v>
      </c>
      <c r="C6" s="307" t="s">
        <v>8</v>
      </c>
      <c r="D6" s="129" t="s">
        <v>470</v>
      </c>
      <c r="E6" s="154" t="s">
        <v>512</v>
      </c>
      <c r="F6" s="167" t="s">
        <v>507</v>
      </c>
    </row>
    <row r="7" spans="1:6" ht="14" customHeight="1" thickBot="1">
      <c r="A7" s="357"/>
      <c r="B7" s="310"/>
      <c r="C7" s="310"/>
      <c r="D7" s="130" t="s">
        <v>104</v>
      </c>
      <c r="E7" s="135" t="s">
        <v>421</v>
      </c>
      <c r="F7" s="149" t="s">
        <v>71</v>
      </c>
    </row>
    <row r="8" spans="1:6" ht="14" customHeight="1" thickBot="1">
      <c r="A8" s="329" t="s">
        <v>1</v>
      </c>
      <c r="B8" s="309" t="s">
        <v>463</v>
      </c>
      <c r="C8" s="309" t="s">
        <v>487</v>
      </c>
      <c r="D8" s="104" t="s">
        <v>470</v>
      </c>
      <c r="E8" s="151" t="s">
        <v>70</v>
      </c>
      <c r="F8" s="150" t="s">
        <v>501</v>
      </c>
    </row>
    <row r="9" spans="1:6" ht="14" customHeight="1" thickBot="1">
      <c r="A9" s="330"/>
      <c r="B9" s="311"/>
      <c r="C9" s="311"/>
      <c r="D9" s="122" t="s">
        <v>104</v>
      </c>
      <c r="E9" s="262" t="s">
        <v>249</v>
      </c>
      <c r="F9" s="259" t="s">
        <v>71</v>
      </c>
    </row>
    <row r="10" spans="1:6" ht="14" customHeight="1" thickBot="1">
      <c r="A10" s="356" t="s">
        <v>42</v>
      </c>
      <c r="B10" s="306" t="s">
        <v>11</v>
      </c>
      <c r="C10" s="306" t="s">
        <v>8</v>
      </c>
      <c r="D10" s="366" t="s">
        <v>46</v>
      </c>
      <c r="E10" s="135" t="s">
        <v>346</v>
      </c>
      <c r="F10" s="149" t="s">
        <v>150</v>
      </c>
    </row>
    <row r="11" spans="1:6" ht="14" customHeight="1" thickBot="1">
      <c r="A11" s="357"/>
      <c r="B11" s="310"/>
      <c r="C11" s="310"/>
      <c r="D11" s="367"/>
      <c r="E11" s="135" t="s">
        <v>341</v>
      </c>
      <c r="F11" s="149" t="s">
        <v>150</v>
      </c>
    </row>
    <row r="12" spans="1:6" ht="14" customHeight="1" thickBot="1">
      <c r="A12" s="328" t="s">
        <v>72</v>
      </c>
      <c r="B12" s="299" t="s">
        <v>12</v>
      </c>
      <c r="C12" s="299" t="s">
        <v>13</v>
      </c>
      <c r="D12" s="296" t="s">
        <v>97</v>
      </c>
      <c r="E12" s="151" t="s">
        <v>431</v>
      </c>
      <c r="F12" s="150" t="s">
        <v>150</v>
      </c>
    </row>
    <row r="13" spans="1:6" ht="14" customHeight="1" thickBot="1">
      <c r="A13" s="329"/>
      <c r="B13" s="300"/>
      <c r="C13" s="300"/>
      <c r="D13" s="297"/>
      <c r="E13" s="151" t="s">
        <v>498</v>
      </c>
      <c r="F13" s="150" t="s">
        <v>150</v>
      </c>
    </row>
    <row r="14" spans="1:6" ht="14" customHeight="1" thickBot="1">
      <c r="A14" s="330"/>
      <c r="B14" s="301"/>
      <c r="C14" s="301"/>
      <c r="D14" s="298"/>
      <c r="E14" s="151" t="s">
        <v>150</v>
      </c>
      <c r="F14" s="150" t="s">
        <v>150</v>
      </c>
    </row>
    <row r="15" spans="1:6" ht="14" customHeight="1" thickBot="1">
      <c r="A15" s="379" t="s">
        <v>3</v>
      </c>
      <c r="B15" s="306" t="s">
        <v>14</v>
      </c>
      <c r="C15" s="336" t="s">
        <v>487</v>
      </c>
      <c r="D15" s="129" t="s">
        <v>470</v>
      </c>
      <c r="E15" s="135" t="s">
        <v>150</v>
      </c>
      <c r="F15" s="149" t="s">
        <v>150</v>
      </c>
    </row>
    <row r="16" spans="1:6" ht="14" customHeight="1" thickBot="1">
      <c r="A16" s="380"/>
      <c r="B16" s="310"/>
      <c r="C16" s="365"/>
      <c r="D16" s="130" t="s">
        <v>104</v>
      </c>
      <c r="E16" s="135" t="s">
        <v>71</v>
      </c>
      <c r="F16" s="261" t="s">
        <v>249</v>
      </c>
    </row>
    <row r="17" spans="1:6" ht="14" customHeight="1" thickBot="1">
      <c r="A17" s="381" t="s">
        <v>2</v>
      </c>
      <c r="B17" s="300" t="s">
        <v>14</v>
      </c>
      <c r="C17" s="321" t="s">
        <v>8</v>
      </c>
      <c r="D17" s="104" t="s">
        <v>470</v>
      </c>
      <c r="E17" s="151" t="s">
        <v>346</v>
      </c>
      <c r="F17" s="150" t="s">
        <v>150</v>
      </c>
    </row>
    <row r="18" spans="1:6" ht="14" customHeight="1" thickBot="1">
      <c r="A18" s="381"/>
      <c r="B18" s="300"/>
      <c r="C18" s="321"/>
      <c r="D18" s="122" t="s">
        <v>104</v>
      </c>
      <c r="E18" s="258" t="s">
        <v>249</v>
      </c>
      <c r="F18" s="259" t="s">
        <v>421</v>
      </c>
    </row>
    <row r="19" spans="1:6" ht="14" customHeight="1" thickBot="1">
      <c r="A19" s="382" t="s">
        <v>44</v>
      </c>
      <c r="B19" s="338" t="s">
        <v>489</v>
      </c>
      <c r="C19" s="336" t="s">
        <v>16</v>
      </c>
      <c r="D19" s="129" t="s">
        <v>470</v>
      </c>
      <c r="E19" s="135" t="s">
        <v>404</v>
      </c>
      <c r="F19" s="149" t="s">
        <v>150</v>
      </c>
    </row>
    <row r="20" spans="1:6" ht="14" customHeight="1" thickBot="1">
      <c r="A20" s="379"/>
      <c r="B20" s="307"/>
      <c r="C20" s="336"/>
      <c r="D20" s="130" t="s">
        <v>104</v>
      </c>
      <c r="E20" s="135" t="s">
        <v>71</v>
      </c>
      <c r="F20" s="149" t="s">
        <v>150</v>
      </c>
    </row>
    <row r="21" spans="1:6" ht="14" customHeight="1" thickBot="1">
      <c r="A21" s="383" t="s">
        <v>464</v>
      </c>
      <c r="B21" s="385" t="s">
        <v>66</v>
      </c>
      <c r="C21" s="354" t="s">
        <v>16</v>
      </c>
      <c r="D21" s="375" t="s">
        <v>46</v>
      </c>
      <c r="E21" s="151" t="s">
        <v>150</v>
      </c>
      <c r="F21" s="150" t="s">
        <v>150</v>
      </c>
    </row>
    <row r="22" spans="1:6" ht="16" thickBot="1">
      <c r="A22" s="384"/>
      <c r="B22" s="386"/>
      <c r="C22" s="355"/>
      <c r="D22" s="376"/>
      <c r="E22" s="151" t="s">
        <v>499</v>
      </c>
      <c r="F22" s="150" t="s">
        <v>150</v>
      </c>
    </row>
    <row r="23" spans="1:6" ht="16" thickBot="1">
      <c r="A23" s="379" t="s">
        <v>45</v>
      </c>
      <c r="B23" s="307" t="s">
        <v>66</v>
      </c>
      <c r="C23" s="374" t="s">
        <v>8</v>
      </c>
      <c r="D23" s="388" t="s">
        <v>46</v>
      </c>
      <c r="E23" s="135" t="s">
        <v>499</v>
      </c>
      <c r="F23" s="149" t="s">
        <v>150</v>
      </c>
    </row>
    <row r="24" spans="1:6" ht="16" thickBot="1">
      <c r="A24" s="387"/>
      <c r="B24" s="346"/>
      <c r="C24" s="345"/>
      <c r="D24" s="389"/>
      <c r="E24" s="157" t="s">
        <v>404</v>
      </c>
      <c r="F24" s="156" t="s">
        <v>150</v>
      </c>
    </row>
    <row r="25" spans="1:6">
      <c r="E25" s="120"/>
      <c r="F25" s="120"/>
    </row>
    <row r="26" spans="1:6">
      <c r="A26" s="209" t="s">
        <v>543</v>
      </c>
      <c r="D26" s="56"/>
      <c r="E26" s="159"/>
      <c r="F26" s="111"/>
    </row>
    <row r="27" spans="1:6">
      <c r="A27" s="36" t="s">
        <v>74</v>
      </c>
      <c r="B27" s="30" t="s">
        <v>12</v>
      </c>
      <c r="C27" s="30" t="s">
        <v>75</v>
      </c>
      <c r="D27" s="160"/>
      <c r="E27" s="163"/>
      <c r="F27" s="161"/>
    </row>
    <row r="28" spans="1:6">
      <c r="A28" s="36" t="s">
        <v>76</v>
      </c>
      <c r="B28" s="30" t="s">
        <v>67</v>
      </c>
      <c r="C28" s="30" t="s">
        <v>77</v>
      </c>
      <c r="D28" s="160"/>
      <c r="E28" s="161"/>
      <c r="F28" s="161"/>
    </row>
    <row r="29" spans="1:6">
      <c r="A29" s="36" t="s">
        <v>78</v>
      </c>
      <c r="B29" s="30" t="s">
        <v>12</v>
      </c>
      <c r="C29" s="30" t="s">
        <v>79</v>
      </c>
      <c r="D29" s="160"/>
      <c r="E29" s="163"/>
      <c r="F29" s="161"/>
    </row>
    <row r="30" spans="1:6" ht="16">
      <c r="A30" s="37" t="s">
        <v>101</v>
      </c>
      <c r="B30" s="31" t="s">
        <v>102</v>
      </c>
      <c r="C30" s="31" t="s">
        <v>526</v>
      </c>
      <c r="D30" s="160"/>
      <c r="E30" s="161"/>
      <c r="F30" s="161"/>
    </row>
    <row r="31" spans="1:6">
      <c r="A31" s="36" t="s">
        <v>83</v>
      </c>
      <c r="B31" s="30" t="s">
        <v>66</v>
      </c>
      <c r="C31" s="30" t="s">
        <v>8</v>
      </c>
      <c r="D31" s="161"/>
      <c r="E31" s="121"/>
      <c r="F31" s="162"/>
    </row>
    <row r="32" spans="1:6">
      <c r="A32" s="36" t="s">
        <v>80</v>
      </c>
      <c r="B32" s="30" t="s">
        <v>81</v>
      </c>
      <c r="C32" s="30" t="s">
        <v>82</v>
      </c>
      <c r="D32" s="161"/>
      <c r="E32" s="163"/>
      <c r="F32" s="162"/>
    </row>
    <row r="33" spans="1:6" s="56" customFormat="1">
      <c r="A33" s="210" t="s">
        <v>510</v>
      </c>
      <c r="B33" s="164" t="s">
        <v>87</v>
      </c>
      <c r="C33" s="164" t="s">
        <v>87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110</v>
      </c>
      <c r="B35" s="28"/>
      <c r="C35" s="28"/>
      <c r="D35" s="56"/>
      <c r="F35" s="33"/>
    </row>
    <row r="36" spans="1:6">
      <c r="A36" s="36" t="s">
        <v>40</v>
      </c>
      <c r="B36" s="30" t="s">
        <v>84</v>
      </c>
      <c r="C36" s="30" t="s">
        <v>85</v>
      </c>
      <c r="D36" s="160"/>
      <c r="E36" s="121"/>
      <c r="F36" s="162"/>
    </row>
    <row r="37" spans="1:6">
      <c r="A37" s="36" t="s">
        <v>86</v>
      </c>
      <c r="B37" s="30" t="s">
        <v>87</v>
      </c>
      <c r="C37" s="30" t="s">
        <v>87</v>
      </c>
      <c r="D37" s="160"/>
      <c r="E37" s="30"/>
      <c r="F37" s="161"/>
    </row>
    <row r="38" spans="1:6" ht="16">
      <c r="A38" s="37" t="s">
        <v>257</v>
      </c>
      <c r="B38" s="31" t="s">
        <v>100</v>
      </c>
      <c r="C38" s="31" t="s">
        <v>99</v>
      </c>
      <c r="D38" s="161"/>
      <c r="E38" s="30"/>
      <c r="F38" s="161"/>
    </row>
    <row r="39" spans="1:6">
      <c r="A39" s="231" t="s">
        <v>544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3" zoomScale="120" zoomScaleNormal="120" zoomScalePageLayoutView="150" workbookViewId="0">
      <selection activeCell="E29" sqref="E29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78" t="s">
        <v>9</v>
      </c>
      <c r="B1" s="378"/>
      <c r="C1" s="378"/>
      <c r="D1" s="378"/>
      <c r="E1" s="378"/>
      <c r="F1" s="378"/>
    </row>
    <row r="2" spans="1:6" ht="21">
      <c r="A2" s="189" t="s">
        <v>10</v>
      </c>
      <c r="B2" s="377" t="str">
        <f>Administration!A13</f>
        <v>Business, Social &amp; Behavioral Scineces, Child Development, &amp; Languages</v>
      </c>
      <c r="C2" s="377"/>
      <c r="D2" s="377"/>
      <c r="E2" s="377"/>
      <c r="F2" t="str">
        <f>Administration!B13</f>
        <v>Howard Davis</v>
      </c>
    </row>
    <row r="3" spans="1:6" ht="16" thickBot="1"/>
    <row r="4" spans="1:6">
      <c r="A4" s="34" t="s">
        <v>108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56" t="s">
        <v>0</v>
      </c>
      <c r="B6" s="306" t="s">
        <v>7</v>
      </c>
      <c r="C6" s="306" t="s">
        <v>8</v>
      </c>
      <c r="D6" s="133" t="s">
        <v>89</v>
      </c>
      <c r="E6" s="154" t="s">
        <v>429</v>
      </c>
      <c r="F6" s="149" t="s">
        <v>486</v>
      </c>
    </row>
    <row r="7" spans="1:6" ht="14" customHeight="1" thickBot="1">
      <c r="A7" s="360"/>
      <c r="B7" s="307"/>
      <c r="C7" s="307"/>
      <c r="D7" s="233" t="s">
        <v>105</v>
      </c>
      <c r="E7" s="135" t="s">
        <v>114</v>
      </c>
      <c r="F7" s="149" t="s">
        <v>393</v>
      </c>
    </row>
    <row r="8" spans="1:6" ht="14" customHeight="1" thickBot="1">
      <c r="A8" s="360"/>
      <c r="B8" s="307"/>
      <c r="C8" s="307"/>
      <c r="D8" s="179" t="s">
        <v>252</v>
      </c>
      <c r="E8" s="206" t="s">
        <v>382</v>
      </c>
      <c r="F8" s="234" t="s">
        <v>31</v>
      </c>
    </row>
    <row r="9" spans="1:6" ht="14" customHeight="1" thickBot="1">
      <c r="A9" s="360"/>
      <c r="B9" s="307"/>
      <c r="C9" s="307"/>
      <c r="D9" s="133" t="s">
        <v>254</v>
      </c>
      <c r="E9" s="135" t="s">
        <v>207</v>
      </c>
      <c r="F9" s="234" t="s">
        <v>391</v>
      </c>
    </row>
    <row r="10" spans="1:6" ht="14" customHeight="1" thickBot="1">
      <c r="A10" s="360"/>
      <c r="B10" s="310"/>
      <c r="C10" s="310"/>
      <c r="D10" s="133" t="s">
        <v>20</v>
      </c>
      <c r="E10" s="135" t="s">
        <v>112</v>
      </c>
      <c r="F10" s="234" t="s">
        <v>449</v>
      </c>
    </row>
    <row r="11" spans="1:6" ht="14" customHeight="1" thickBot="1">
      <c r="A11" s="392" t="s">
        <v>34</v>
      </c>
      <c r="B11" s="308" t="s">
        <v>463</v>
      </c>
      <c r="C11" s="308" t="s">
        <v>487</v>
      </c>
      <c r="D11" s="65" t="s">
        <v>89</v>
      </c>
      <c r="E11" s="263" t="s">
        <v>39</v>
      </c>
      <c r="F11" s="150" t="s">
        <v>150</v>
      </c>
    </row>
    <row r="12" spans="1:6" ht="14" customHeight="1" thickBot="1">
      <c r="A12" s="393"/>
      <c r="B12" s="309"/>
      <c r="C12" s="309"/>
      <c r="D12" s="235" t="s">
        <v>105</v>
      </c>
      <c r="E12" s="151" t="s">
        <v>484</v>
      </c>
      <c r="F12" s="150" t="s">
        <v>114</v>
      </c>
    </row>
    <row r="13" spans="1:6" ht="14" customHeight="1" thickBot="1">
      <c r="A13" s="394"/>
      <c r="B13" s="309"/>
      <c r="C13" s="309"/>
      <c r="D13" s="173" t="s">
        <v>252</v>
      </c>
      <c r="E13" s="151" t="s">
        <v>208</v>
      </c>
      <c r="F13" s="150" t="s">
        <v>382</v>
      </c>
    </row>
    <row r="14" spans="1:6" ht="14" customHeight="1" thickBot="1">
      <c r="A14" s="236"/>
      <c r="B14" s="309"/>
      <c r="C14" s="309"/>
      <c r="D14" s="173" t="s">
        <v>254</v>
      </c>
      <c r="E14" s="237" t="s">
        <v>480</v>
      </c>
      <c r="F14" s="150" t="s">
        <v>150</v>
      </c>
    </row>
    <row r="15" spans="1:6" ht="14" customHeight="1" thickBot="1">
      <c r="A15" s="56"/>
      <c r="B15" s="311"/>
      <c r="C15" s="311"/>
      <c r="D15" s="173" t="s">
        <v>20</v>
      </c>
      <c r="E15" s="237" t="s">
        <v>112</v>
      </c>
      <c r="F15" s="150" t="s">
        <v>150</v>
      </c>
    </row>
    <row r="16" spans="1:6" ht="14" customHeight="1" thickBot="1">
      <c r="A16" s="356" t="s">
        <v>42</v>
      </c>
      <c r="B16" s="306" t="s">
        <v>11</v>
      </c>
      <c r="C16" s="306" t="s">
        <v>8</v>
      </c>
      <c r="D16" s="408" t="s">
        <v>46</v>
      </c>
      <c r="E16" s="135" t="s">
        <v>483</v>
      </c>
      <c r="F16" s="149" t="s">
        <v>482</v>
      </c>
    </row>
    <row r="17" spans="1:6" ht="14" customHeight="1" thickBot="1">
      <c r="A17" s="357"/>
      <c r="B17" s="310"/>
      <c r="C17" s="310"/>
      <c r="D17" s="409"/>
      <c r="E17" s="135" t="s">
        <v>485</v>
      </c>
      <c r="F17" s="149" t="s">
        <v>156</v>
      </c>
    </row>
    <row r="18" spans="1:6" ht="14" customHeight="1" thickBot="1">
      <c r="A18" s="328" t="s">
        <v>72</v>
      </c>
      <c r="B18" s="299" t="s">
        <v>12</v>
      </c>
      <c r="C18" s="299" t="s">
        <v>487</v>
      </c>
      <c r="D18" s="410" t="s">
        <v>97</v>
      </c>
      <c r="E18" s="155" t="s">
        <v>39</v>
      </c>
      <c r="F18" s="150" t="s">
        <v>150</v>
      </c>
    </row>
    <row r="19" spans="1:6" ht="14" customHeight="1" thickBot="1">
      <c r="A19" s="329"/>
      <c r="B19" s="300"/>
      <c r="C19" s="300"/>
      <c r="D19" s="324"/>
      <c r="E19" s="155" t="s">
        <v>209</v>
      </c>
      <c r="F19" s="150" t="s">
        <v>150</v>
      </c>
    </row>
    <row r="20" spans="1:6" ht="14" customHeight="1" thickBot="1">
      <c r="A20" s="330"/>
      <c r="B20" s="301"/>
      <c r="C20" s="301"/>
      <c r="D20" s="324"/>
      <c r="E20" s="155" t="s">
        <v>31</v>
      </c>
      <c r="F20" s="150" t="s">
        <v>426</v>
      </c>
    </row>
    <row r="21" spans="1:6" ht="14" customHeight="1" thickBot="1">
      <c r="A21" s="397" t="s">
        <v>3</v>
      </c>
      <c r="B21" s="306" t="s">
        <v>14</v>
      </c>
      <c r="C21" s="364" t="s">
        <v>15</v>
      </c>
      <c r="D21" s="133" t="s">
        <v>89</v>
      </c>
      <c r="E21" s="154" t="s">
        <v>39</v>
      </c>
      <c r="F21" s="149" t="s">
        <v>430</v>
      </c>
    </row>
    <row r="22" spans="1:6" ht="14" customHeight="1" thickBot="1">
      <c r="A22" s="379"/>
      <c r="B22" s="307"/>
      <c r="C22" s="336"/>
      <c r="D22" s="233" t="s">
        <v>105</v>
      </c>
      <c r="E22" s="135" t="s">
        <v>114</v>
      </c>
      <c r="F22" s="149" t="s">
        <v>150</v>
      </c>
    </row>
    <row r="23" spans="1:6" ht="16" thickBot="1">
      <c r="A23" s="379"/>
      <c r="B23" s="307"/>
      <c r="C23" s="336"/>
      <c r="D23" s="133" t="s">
        <v>252</v>
      </c>
      <c r="E23" s="135" t="s">
        <v>208</v>
      </c>
      <c r="F23" s="149" t="s">
        <v>150</v>
      </c>
    </row>
    <row r="24" spans="1:6" ht="16" thickBot="1">
      <c r="A24" s="379"/>
      <c r="B24" s="307"/>
      <c r="C24" s="336"/>
      <c r="D24" s="182" t="s">
        <v>254</v>
      </c>
      <c r="E24" s="135" t="s">
        <v>207</v>
      </c>
      <c r="F24" s="149" t="s">
        <v>150</v>
      </c>
    </row>
    <row r="25" spans="1:6" ht="16" thickBot="1">
      <c r="A25" s="380"/>
      <c r="B25" s="310"/>
      <c r="C25" s="365"/>
      <c r="D25" s="133" t="s">
        <v>20</v>
      </c>
      <c r="E25" s="238" t="s">
        <v>112</v>
      </c>
      <c r="F25" s="149" t="s">
        <v>150</v>
      </c>
    </row>
    <row r="26" spans="1:6" ht="17" thickBot="1">
      <c r="A26" s="402" t="s">
        <v>2</v>
      </c>
      <c r="B26" s="407" t="s">
        <v>14</v>
      </c>
      <c r="C26" s="320" t="s">
        <v>8</v>
      </c>
      <c r="D26" s="65" t="s">
        <v>89</v>
      </c>
      <c r="E26" s="63" t="s">
        <v>542</v>
      </c>
      <c r="F26" s="150"/>
    </row>
    <row r="27" spans="1:6" ht="16" thickBot="1">
      <c r="A27" s="381"/>
      <c r="B27" s="286"/>
      <c r="C27" s="321"/>
      <c r="D27" s="235" t="s">
        <v>105</v>
      </c>
      <c r="E27" s="151" t="s">
        <v>114</v>
      </c>
      <c r="F27" s="150" t="s">
        <v>150</v>
      </c>
    </row>
    <row r="28" spans="1:6" ht="16" thickBot="1">
      <c r="A28" s="381"/>
      <c r="B28" s="286"/>
      <c r="C28" s="321"/>
      <c r="D28" s="173" t="s">
        <v>252</v>
      </c>
      <c r="E28" s="151" t="s">
        <v>382</v>
      </c>
      <c r="F28" s="150" t="s">
        <v>31</v>
      </c>
    </row>
    <row r="29" spans="1:6" ht="16" thickBot="1">
      <c r="A29" s="381"/>
      <c r="B29" s="286"/>
      <c r="C29" s="321"/>
      <c r="D29" s="173" t="s">
        <v>254</v>
      </c>
      <c r="E29" s="151" t="s">
        <v>402</v>
      </c>
      <c r="F29" s="150" t="s">
        <v>207</v>
      </c>
    </row>
    <row r="30" spans="1:6" ht="16" thickBot="1">
      <c r="A30" s="381"/>
      <c r="B30" s="286"/>
      <c r="C30" s="321"/>
      <c r="D30" s="173" t="s">
        <v>20</v>
      </c>
      <c r="E30" s="66" t="s">
        <v>518</v>
      </c>
      <c r="F30" s="150" t="s">
        <v>150</v>
      </c>
    </row>
    <row r="31" spans="1:6" ht="16" thickBot="1">
      <c r="A31" s="382" t="s">
        <v>44</v>
      </c>
      <c r="B31" s="398" t="s">
        <v>489</v>
      </c>
      <c r="C31" s="335" t="s">
        <v>16</v>
      </c>
      <c r="D31" s="133" t="s">
        <v>89</v>
      </c>
      <c r="E31" s="135" t="s">
        <v>250</v>
      </c>
      <c r="F31" s="149" t="s">
        <v>39</v>
      </c>
    </row>
    <row r="32" spans="1:6" ht="16" thickBot="1">
      <c r="A32" s="379"/>
      <c r="B32" s="399"/>
      <c r="C32" s="336"/>
      <c r="D32" s="233" t="s">
        <v>105</v>
      </c>
      <c r="E32" s="135" t="s">
        <v>393</v>
      </c>
      <c r="F32" s="149" t="s">
        <v>150</v>
      </c>
    </row>
    <row r="33" spans="1:7" ht="16" thickBot="1">
      <c r="A33" s="379"/>
      <c r="B33" s="399"/>
      <c r="C33" s="336"/>
      <c r="D33" s="133" t="s">
        <v>252</v>
      </c>
      <c r="E33" s="135" t="s">
        <v>208</v>
      </c>
      <c r="F33" s="149" t="s">
        <v>150</v>
      </c>
    </row>
    <row r="34" spans="1:7" ht="16" thickBot="1">
      <c r="A34" s="379"/>
      <c r="B34" s="399"/>
      <c r="C34" s="336"/>
      <c r="D34" s="182" t="s">
        <v>254</v>
      </c>
      <c r="E34" s="135" t="s">
        <v>202</v>
      </c>
      <c r="F34" s="234" t="s">
        <v>150</v>
      </c>
    </row>
    <row r="35" spans="1:7" ht="16" thickBot="1">
      <c r="A35" s="401"/>
      <c r="B35" s="400"/>
      <c r="C35" s="337"/>
      <c r="D35" s="133" t="s">
        <v>20</v>
      </c>
      <c r="E35" s="239" t="s">
        <v>150</v>
      </c>
      <c r="F35" s="234" t="s">
        <v>150</v>
      </c>
    </row>
    <row r="36" spans="1:7" ht="15" customHeight="1" thickBot="1">
      <c r="A36" s="381" t="s">
        <v>464</v>
      </c>
      <c r="B36" s="286" t="s">
        <v>66</v>
      </c>
      <c r="C36" s="286" t="s">
        <v>16</v>
      </c>
      <c r="D36" s="395" t="s">
        <v>46</v>
      </c>
      <c r="E36" s="151" t="s">
        <v>114</v>
      </c>
      <c r="F36" s="150" t="s">
        <v>150</v>
      </c>
    </row>
    <row r="37" spans="1:7" ht="16" thickBot="1">
      <c r="A37" s="381"/>
      <c r="B37" s="286"/>
      <c r="C37" s="286"/>
      <c r="D37" s="396"/>
      <c r="E37" s="151" t="s">
        <v>492</v>
      </c>
      <c r="F37" s="150" t="s">
        <v>150</v>
      </c>
    </row>
    <row r="38" spans="1:7" ht="16" thickBot="1">
      <c r="A38" s="342" t="s">
        <v>45</v>
      </c>
      <c r="B38" s="403" t="s">
        <v>66</v>
      </c>
      <c r="C38" s="405" t="s">
        <v>8</v>
      </c>
      <c r="D38" s="390" t="s">
        <v>46</v>
      </c>
      <c r="E38" s="260" t="s">
        <v>156</v>
      </c>
      <c r="F38" s="149" t="s">
        <v>150</v>
      </c>
    </row>
    <row r="39" spans="1:7" ht="16" thickBot="1">
      <c r="A39" s="313"/>
      <c r="B39" s="404"/>
      <c r="C39" s="406"/>
      <c r="D39" s="391"/>
      <c r="E39" s="157" t="s">
        <v>358</v>
      </c>
      <c r="F39" s="156"/>
    </row>
    <row r="41" spans="1:7">
      <c r="A41" s="209" t="s">
        <v>543</v>
      </c>
      <c r="D41" s="56"/>
      <c r="E41" s="159"/>
      <c r="F41" s="111"/>
    </row>
    <row r="42" spans="1:7">
      <c r="A42" s="36" t="s">
        <v>74</v>
      </c>
      <c r="B42" s="30" t="s">
        <v>12</v>
      </c>
      <c r="C42" s="30" t="s">
        <v>75</v>
      </c>
      <c r="D42" s="160"/>
      <c r="E42" s="36"/>
      <c r="F42" s="161"/>
    </row>
    <row r="43" spans="1:7">
      <c r="A43" s="36" t="s">
        <v>76</v>
      </c>
      <c r="B43" s="30" t="s">
        <v>67</v>
      </c>
      <c r="C43" s="30" t="s">
        <v>77</v>
      </c>
      <c r="D43" s="160"/>
      <c r="E43" s="161"/>
      <c r="F43" s="161"/>
    </row>
    <row r="44" spans="1:7">
      <c r="A44" s="36" t="s">
        <v>78</v>
      </c>
      <c r="B44" s="30" t="s">
        <v>12</v>
      </c>
      <c r="C44" s="30" t="s">
        <v>79</v>
      </c>
      <c r="D44" s="160"/>
      <c r="E44" s="161"/>
      <c r="F44" s="161"/>
    </row>
    <row r="45" spans="1:7" ht="16">
      <c r="A45" s="37" t="s">
        <v>101</v>
      </c>
      <c r="B45" s="31" t="s">
        <v>102</v>
      </c>
      <c r="C45" s="31" t="s">
        <v>526</v>
      </c>
      <c r="D45" s="160"/>
      <c r="E45" s="41"/>
      <c r="F45" s="41"/>
      <c r="G45" s="66"/>
    </row>
    <row r="46" spans="1:7">
      <c r="A46" s="36" t="s">
        <v>83</v>
      </c>
      <c r="B46" s="30" t="s">
        <v>66</v>
      </c>
      <c r="C46" s="30" t="s">
        <v>8</v>
      </c>
      <c r="D46" s="161"/>
      <c r="E46" s="160"/>
      <c r="F46" s="162"/>
    </row>
    <row r="47" spans="1:7">
      <c r="A47" s="36" t="s">
        <v>80</v>
      </c>
      <c r="B47" s="30" t="s">
        <v>81</v>
      </c>
      <c r="C47" s="30" t="s">
        <v>82</v>
      </c>
      <c r="D47" s="161"/>
      <c r="E47" s="30"/>
      <c r="F47" s="162"/>
    </row>
    <row r="48" spans="1:7" s="56" customFormat="1">
      <c r="A48" s="210" t="s">
        <v>510</v>
      </c>
      <c r="B48" s="164" t="s">
        <v>87</v>
      </c>
      <c r="C48" s="164" t="s">
        <v>87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110</v>
      </c>
      <c r="B50" s="28"/>
      <c r="C50" s="28"/>
      <c r="D50" s="56"/>
      <c r="F50" s="33"/>
    </row>
    <row r="51" spans="1:6">
      <c r="A51" s="36" t="s">
        <v>40</v>
      </c>
      <c r="B51" s="30" t="s">
        <v>84</v>
      </c>
      <c r="C51" s="30" t="s">
        <v>85</v>
      </c>
      <c r="D51" s="160"/>
      <c r="E51" s="30"/>
      <c r="F51" s="162"/>
    </row>
    <row r="52" spans="1:6">
      <c r="A52" s="36" t="s">
        <v>86</v>
      </c>
      <c r="B52" s="30" t="s">
        <v>87</v>
      </c>
      <c r="C52" s="30" t="s">
        <v>87</v>
      </c>
      <c r="D52" s="160"/>
      <c r="E52" s="30"/>
      <c r="F52" s="161"/>
    </row>
    <row r="53" spans="1:6" ht="16">
      <c r="A53" s="37" t="s">
        <v>257</v>
      </c>
      <c r="B53" s="31" t="s">
        <v>100</v>
      </c>
      <c r="C53" s="31" t="s">
        <v>99</v>
      </c>
      <c r="D53" s="161"/>
      <c r="E53" s="30"/>
      <c r="F53" s="161"/>
    </row>
    <row r="54" spans="1:6">
      <c r="A54" s="231" t="s">
        <v>544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282" t="s">
        <v>9</v>
      </c>
      <c r="B1" s="282"/>
      <c r="C1" s="282"/>
      <c r="D1" s="282"/>
      <c r="E1" s="282"/>
      <c r="F1" s="282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56" t="s">
        <v>0</v>
      </c>
      <c r="B6" s="306" t="s">
        <v>7</v>
      </c>
      <c r="C6" s="306" t="s">
        <v>8</v>
      </c>
      <c r="D6" s="129" t="s">
        <v>405</v>
      </c>
      <c r="E6" s="154" t="s">
        <v>386</v>
      </c>
      <c r="F6" s="265" t="s">
        <v>150</v>
      </c>
      <c r="J6" s="222"/>
      <c r="K6" s="222"/>
      <c r="L6" s="222"/>
      <c r="M6" s="223"/>
      <c r="N6" s="221"/>
    </row>
    <row r="7" spans="1:14" ht="14" customHeight="1" thickBot="1">
      <c r="A7" s="360"/>
      <c r="B7" s="307"/>
      <c r="C7" s="307"/>
      <c r="D7" s="129" t="s">
        <v>481</v>
      </c>
      <c r="E7" s="268" t="s">
        <v>545</v>
      </c>
      <c r="F7" s="167" t="s">
        <v>245</v>
      </c>
      <c r="I7" s="308"/>
      <c r="J7" s="222"/>
      <c r="K7" s="222"/>
      <c r="L7" s="222"/>
      <c r="M7" s="223"/>
      <c r="N7" s="221"/>
    </row>
    <row r="8" spans="1:14" ht="14" customHeight="1" thickBot="1">
      <c r="A8" s="357"/>
      <c r="B8" s="310"/>
      <c r="C8" s="310"/>
      <c r="D8" s="129" t="s">
        <v>25</v>
      </c>
      <c r="E8" s="154" t="s">
        <v>258</v>
      </c>
      <c r="F8" s="149" t="s">
        <v>98</v>
      </c>
      <c r="I8" s="309"/>
      <c r="J8" s="222"/>
      <c r="K8" s="222"/>
      <c r="L8" s="222"/>
      <c r="M8" s="223"/>
      <c r="N8" s="221"/>
    </row>
    <row r="9" spans="1:14" ht="14" customHeight="1" thickBot="1">
      <c r="A9" s="329" t="s">
        <v>34</v>
      </c>
      <c r="B9" s="309" t="s">
        <v>463</v>
      </c>
      <c r="C9" s="309" t="s">
        <v>488</v>
      </c>
      <c r="E9" s="151" t="s">
        <v>150</v>
      </c>
      <c r="F9" s="150" t="s">
        <v>150</v>
      </c>
      <c r="J9" s="222"/>
      <c r="K9" s="222"/>
      <c r="L9" s="222"/>
      <c r="M9" s="223"/>
      <c r="N9" s="221"/>
    </row>
    <row r="10" spans="1:14" ht="14" customHeight="1" thickBot="1">
      <c r="A10" s="330"/>
      <c r="B10" s="311"/>
      <c r="C10" s="311"/>
      <c r="D10" s="56" t="s">
        <v>25</v>
      </c>
      <c r="E10" s="241" t="s">
        <v>98</v>
      </c>
      <c r="F10" s="150" t="s">
        <v>150</v>
      </c>
      <c r="J10" s="222"/>
      <c r="K10" s="222"/>
      <c r="L10" s="222"/>
      <c r="M10" s="223"/>
      <c r="N10" s="221"/>
    </row>
    <row r="11" spans="1:14" ht="14" customHeight="1" thickBot="1">
      <c r="A11" s="356" t="s">
        <v>42</v>
      </c>
      <c r="B11" s="306" t="s">
        <v>11</v>
      </c>
      <c r="C11" s="306" t="s">
        <v>8</v>
      </c>
      <c r="D11" s="366" t="s">
        <v>46</v>
      </c>
      <c r="E11" s="135" t="s">
        <v>528</v>
      </c>
      <c r="F11" s="149" t="s">
        <v>502</v>
      </c>
      <c r="J11" s="222"/>
      <c r="K11" s="222"/>
      <c r="L11" s="222"/>
      <c r="M11" s="223"/>
      <c r="N11" s="221"/>
    </row>
    <row r="12" spans="1:14" ht="14" customHeight="1" thickBot="1">
      <c r="A12" s="357"/>
      <c r="B12" s="310"/>
      <c r="C12" s="310"/>
      <c r="D12" s="367"/>
      <c r="E12" s="242" t="s">
        <v>91</v>
      </c>
      <c r="F12" s="149" t="s">
        <v>150</v>
      </c>
      <c r="J12" s="222"/>
      <c r="K12" s="222"/>
      <c r="L12" s="222"/>
      <c r="M12" s="223"/>
      <c r="N12" s="221"/>
    </row>
    <row r="13" spans="1:14" ht="14" customHeight="1" thickBot="1">
      <c r="A13" s="328" t="s">
        <v>72</v>
      </c>
      <c r="B13" s="299" t="s">
        <v>12</v>
      </c>
      <c r="C13" s="299" t="s">
        <v>13</v>
      </c>
      <c r="D13" s="296" t="s">
        <v>97</v>
      </c>
      <c r="E13" s="151" t="s">
        <v>150</v>
      </c>
      <c r="F13" s="150" t="s">
        <v>150</v>
      </c>
      <c r="J13" s="222"/>
      <c r="K13" s="222"/>
      <c r="L13" s="222"/>
      <c r="M13" s="223"/>
      <c r="N13" s="221"/>
    </row>
    <row r="14" spans="1:14" ht="14" customHeight="1" thickBot="1">
      <c r="A14" s="329"/>
      <c r="B14" s="300"/>
      <c r="C14" s="300"/>
      <c r="D14" s="297"/>
      <c r="E14" s="151" t="s">
        <v>90</v>
      </c>
      <c r="F14" s="150" t="s">
        <v>150</v>
      </c>
      <c r="J14" s="222"/>
      <c r="K14" s="222"/>
      <c r="L14" s="222"/>
      <c r="M14" s="223"/>
      <c r="N14" s="221"/>
    </row>
    <row r="15" spans="1:14" ht="14" customHeight="1" thickBot="1">
      <c r="A15" s="330"/>
      <c r="B15" s="301"/>
      <c r="C15" s="301"/>
      <c r="D15" s="298"/>
      <c r="E15" s="151" t="s">
        <v>150</v>
      </c>
      <c r="F15" s="150" t="s">
        <v>150</v>
      </c>
      <c r="J15" s="222"/>
      <c r="K15" s="222"/>
      <c r="L15" s="222"/>
      <c r="M15" s="223"/>
      <c r="N15" s="221"/>
    </row>
    <row r="16" spans="1:14" ht="14" customHeight="1" thickBot="1">
      <c r="A16" s="356" t="s">
        <v>3</v>
      </c>
      <c r="B16" s="306" t="s">
        <v>14</v>
      </c>
      <c r="C16" s="195"/>
      <c r="D16" s="129" t="s">
        <v>405</v>
      </c>
      <c r="E16" s="242" t="s">
        <v>383</v>
      </c>
      <c r="F16" s="149" t="s">
        <v>386</v>
      </c>
      <c r="J16" s="222"/>
      <c r="K16" s="222"/>
      <c r="L16" s="222"/>
      <c r="M16" s="223"/>
      <c r="N16" s="221"/>
    </row>
    <row r="17" spans="1:14" ht="14" customHeight="1" thickBot="1">
      <c r="A17" s="360"/>
      <c r="B17" s="307"/>
      <c r="C17" s="193" t="s">
        <v>487</v>
      </c>
      <c r="D17" s="129" t="s">
        <v>481</v>
      </c>
      <c r="E17" s="154" t="s">
        <v>29</v>
      </c>
      <c r="F17" s="234" t="s">
        <v>150</v>
      </c>
      <c r="J17" s="222"/>
      <c r="K17" s="222"/>
      <c r="L17" s="222"/>
      <c r="M17" s="223"/>
      <c r="N17" s="221"/>
    </row>
    <row r="18" spans="1:14" ht="14" customHeight="1" thickBot="1">
      <c r="A18" s="357"/>
      <c r="B18" s="307"/>
      <c r="C18" s="193"/>
      <c r="D18" s="129" t="s">
        <v>25</v>
      </c>
      <c r="E18" s="154" t="s">
        <v>30</v>
      </c>
      <c r="F18" s="234" t="s">
        <v>91</v>
      </c>
      <c r="J18" s="222"/>
      <c r="K18" s="222"/>
      <c r="L18" s="222"/>
      <c r="M18" s="223"/>
      <c r="N18" s="221"/>
    </row>
    <row r="19" spans="1:14" ht="14" customHeight="1" thickBot="1">
      <c r="A19" s="410" t="s">
        <v>2</v>
      </c>
      <c r="B19" s="418" t="s">
        <v>14</v>
      </c>
      <c r="C19" s="421" t="s">
        <v>8</v>
      </c>
      <c r="D19" s="104" t="s">
        <v>405</v>
      </c>
      <c r="E19" s="151" t="s">
        <v>386</v>
      </c>
      <c r="F19" s="253" t="s">
        <v>383</v>
      </c>
      <c r="J19" s="222"/>
      <c r="K19" s="222"/>
      <c r="L19" s="222"/>
      <c r="M19" s="223"/>
      <c r="N19" s="221"/>
    </row>
    <row r="20" spans="1:14" ht="14" customHeight="1" thickBot="1">
      <c r="A20" s="324"/>
      <c r="B20" s="419"/>
      <c r="C20" s="422"/>
      <c r="D20" s="56" t="s">
        <v>481</v>
      </c>
      <c r="E20" s="151" t="s">
        <v>29</v>
      </c>
      <c r="F20" s="150" t="s">
        <v>150</v>
      </c>
      <c r="G20" s="201"/>
      <c r="J20" s="221"/>
      <c r="K20" s="221"/>
      <c r="L20" s="221"/>
      <c r="M20" s="223"/>
      <c r="N20" s="221"/>
    </row>
    <row r="21" spans="1:14" ht="14" customHeight="1" thickBot="1">
      <c r="A21" s="417"/>
      <c r="B21" s="420"/>
      <c r="C21" s="423"/>
      <c r="D21" s="56" t="s">
        <v>25</v>
      </c>
      <c r="E21" s="151" t="s">
        <v>98</v>
      </c>
      <c r="F21" s="150" t="s">
        <v>150</v>
      </c>
      <c r="G21" s="201"/>
      <c r="J21" s="221"/>
      <c r="K21" s="221"/>
      <c r="L21" s="221"/>
      <c r="M21" s="223"/>
      <c r="N21" s="221"/>
    </row>
    <row r="22" spans="1:14" ht="14" customHeight="1" thickBot="1">
      <c r="A22" s="379" t="s">
        <v>44</v>
      </c>
      <c r="B22" s="413" t="s">
        <v>489</v>
      </c>
      <c r="C22" s="424" t="s">
        <v>16</v>
      </c>
      <c r="D22" s="129" t="s">
        <v>405</v>
      </c>
      <c r="E22" s="206" t="s">
        <v>383</v>
      </c>
      <c r="F22" s="254" t="s">
        <v>527</v>
      </c>
      <c r="J22" s="221"/>
      <c r="K22" s="221"/>
      <c r="L22" s="221"/>
      <c r="M22" s="223"/>
      <c r="N22" s="221"/>
    </row>
    <row r="23" spans="1:14" ht="14" customHeight="1" thickBot="1">
      <c r="A23" s="379"/>
      <c r="B23" s="413"/>
      <c r="C23" s="424"/>
      <c r="D23" s="129" t="s">
        <v>481</v>
      </c>
      <c r="E23" s="135" t="s">
        <v>29</v>
      </c>
      <c r="F23" s="234" t="s">
        <v>150</v>
      </c>
      <c r="J23" s="222"/>
      <c r="K23" s="222"/>
      <c r="L23" s="222"/>
      <c r="M23" s="225"/>
      <c r="N23" s="221"/>
    </row>
    <row r="24" spans="1:14" ht="14" customHeight="1" thickBot="1">
      <c r="A24" s="379"/>
      <c r="B24" s="413"/>
      <c r="C24" s="424"/>
      <c r="D24" s="172" t="s">
        <v>25</v>
      </c>
      <c r="E24" s="248" t="s">
        <v>490</v>
      </c>
      <c r="F24" s="234" t="s">
        <v>150</v>
      </c>
      <c r="J24" s="222"/>
      <c r="K24" s="222"/>
      <c r="L24" s="222"/>
      <c r="M24" s="225"/>
      <c r="N24" s="221"/>
    </row>
    <row r="25" spans="1:14" ht="16" thickBot="1">
      <c r="A25" s="383" t="s">
        <v>464</v>
      </c>
      <c r="B25" s="411" t="s">
        <v>66</v>
      </c>
      <c r="C25" s="354" t="s">
        <v>16</v>
      </c>
      <c r="D25" s="415" t="s">
        <v>46</v>
      </c>
      <c r="E25" s="151" t="s">
        <v>92</v>
      </c>
      <c r="F25" s="150" t="s">
        <v>201</v>
      </c>
    </row>
    <row r="26" spans="1:14" ht="16" thickBot="1">
      <c r="A26" s="384"/>
      <c r="B26" s="412"/>
      <c r="C26" s="355"/>
      <c r="D26" s="416"/>
      <c r="E26" s="151" t="s">
        <v>29</v>
      </c>
      <c r="F26" s="150" t="s">
        <v>150</v>
      </c>
    </row>
    <row r="27" spans="1:14" ht="16" thickBot="1">
      <c r="A27" s="379" t="s">
        <v>45</v>
      </c>
      <c r="B27" s="413" t="s">
        <v>66</v>
      </c>
      <c r="C27" s="374" t="s">
        <v>8</v>
      </c>
      <c r="D27" s="388" t="s">
        <v>46</v>
      </c>
      <c r="E27" s="135" t="s">
        <v>394</v>
      </c>
      <c r="F27" s="255"/>
    </row>
    <row r="28" spans="1:14" ht="16" thickBot="1">
      <c r="A28" s="387"/>
      <c r="B28" s="373"/>
      <c r="C28" s="345"/>
      <c r="D28" s="414"/>
      <c r="E28" s="271" t="s">
        <v>103</v>
      </c>
      <c r="F28" s="156" t="s">
        <v>150</v>
      </c>
    </row>
    <row r="30" spans="1:14">
      <c r="A30" s="209" t="s">
        <v>109</v>
      </c>
      <c r="E30" s="159" t="s">
        <v>333</v>
      </c>
      <c r="F30" s="159" t="s">
        <v>334</v>
      </c>
    </row>
    <row r="31" spans="1:14">
      <c r="A31" s="210" t="s">
        <v>74</v>
      </c>
      <c r="B31" s="164" t="s">
        <v>12</v>
      </c>
      <c r="C31" s="164" t="s">
        <v>75</v>
      </c>
      <c r="D31" s="160"/>
      <c r="E31" s="210"/>
      <c r="F31" s="160"/>
    </row>
    <row r="32" spans="1:14">
      <c r="A32" s="210" t="s">
        <v>76</v>
      </c>
      <c r="B32" s="164" t="s">
        <v>67</v>
      </c>
      <c r="C32" s="164" t="s">
        <v>77</v>
      </c>
      <c r="D32" s="160"/>
      <c r="E32" s="160"/>
      <c r="F32" s="160"/>
    </row>
    <row r="33" spans="1:6">
      <c r="A33" s="210" t="s">
        <v>78</v>
      </c>
      <c r="B33" s="164" t="s">
        <v>12</v>
      </c>
      <c r="C33" s="164" t="s">
        <v>79</v>
      </c>
      <c r="D33" s="160"/>
      <c r="F33" s="160"/>
    </row>
    <row r="34" spans="1:6" ht="16">
      <c r="A34" s="211" t="s">
        <v>101</v>
      </c>
      <c r="B34" s="165" t="s">
        <v>102</v>
      </c>
      <c r="C34" s="165" t="s">
        <v>526</v>
      </c>
      <c r="D34" s="160"/>
      <c r="E34" s="160"/>
      <c r="F34" s="160"/>
    </row>
    <row r="35" spans="1:6">
      <c r="A35" s="210" t="s">
        <v>83</v>
      </c>
      <c r="B35" s="164" t="s">
        <v>66</v>
      </c>
      <c r="C35" s="164" t="s">
        <v>8</v>
      </c>
      <c r="D35" s="160"/>
      <c r="F35" s="169"/>
    </row>
    <row r="36" spans="1:6">
      <c r="A36" s="210" t="s">
        <v>80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510</v>
      </c>
      <c r="B37" s="164" t="s">
        <v>87</v>
      </c>
      <c r="C37" s="164" t="s">
        <v>87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110</v>
      </c>
      <c r="B39" s="54"/>
      <c r="C39" s="54"/>
      <c r="F39" s="215"/>
    </row>
    <row r="40" spans="1:6">
      <c r="A40" s="210" t="s">
        <v>40</v>
      </c>
      <c r="B40" s="164" t="s">
        <v>84</v>
      </c>
      <c r="C40" s="164" t="s">
        <v>85</v>
      </c>
      <c r="D40" s="160"/>
      <c r="E40" s="160"/>
      <c r="F40" s="169"/>
    </row>
    <row r="41" spans="1:6">
      <c r="A41" s="210" t="s">
        <v>86</v>
      </c>
      <c r="B41" s="164" t="s">
        <v>87</v>
      </c>
      <c r="C41" s="164" t="s">
        <v>87</v>
      </c>
      <c r="D41" s="160"/>
      <c r="E41" s="164"/>
      <c r="F41" s="160"/>
    </row>
    <row r="42" spans="1:6" ht="16">
      <c r="A42" s="211" t="s">
        <v>257</v>
      </c>
      <c r="B42" s="165" t="s">
        <v>100</v>
      </c>
      <c r="C42" s="165" t="s">
        <v>99</v>
      </c>
      <c r="D42" s="160"/>
      <c r="E42" s="164"/>
      <c r="F42" s="160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282" t="s">
        <v>9</v>
      </c>
      <c r="B1" s="282"/>
      <c r="C1" s="282"/>
      <c r="D1" s="282"/>
      <c r="E1" s="282"/>
      <c r="F1" s="282"/>
    </row>
    <row r="2" spans="1:8" ht="21">
      <c r="A2" s="196" t="s">
        <v>10</v>
      </c>
      <c r="B2" s="281" t="str">
        <f>Administration!A15</f>
        <v>Arts, Media &amp; Communication Studies</v>
      </c>
      <c r="C2" s="281"/>
      <c r="D2" s="281"/>
      <c r="E2" s="281"/>
      <c r="F2" s="56" t="str">
        <f>Administration!B15</f>
        <v>Priscilla Mora</v>
      </c>
    </row>
    <row r="3" spans="1:8" ht="16" thickBot="1"/>
    <row r="4" spans="1:8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56" t="s">
        <v>0</v>
      </c>
      <c r="B6" s="306" t="s">
        <v>7</v>
      </c>
      <c r="C6" s="306" t="s">
        <v>8</v>
      </c>
      <c r="D6" s="133" t="s">
        <v>450</v>
      </c>
      <c r="E6" s="154" t="s">
        <v>28</v>
      </c>
      <c r="F6" s="149" t="s">
        <v>451</v>
      </c>
    </row>
    <row r="7" spans="1:8" ht="14" customHeight="1" thickBot="1">
      <c r="A7" s="360"/>
      <c r="B7" s="307"/>
      <c r="C7" s="307"/>
      <c r="D7" s="133" t="s">
        <v>452</v>
      </c>
      <c r="E7" s="154" t="s">
        <v>357</v>
      </c>
      <c r="F7" s="149" t="s">
        <v>419</v>
      </c>
    </row>
    <row r="8" spans="1:8" ht="14" customHeight="1" thickBot="1">
      <c r="A8" s="360"/>
      <c r="B8" s="307"/>
      <c r="C8" s="307"/>
      <c r="D8" s="129" t="s">
        <v>403</v>
      </c>
      <c r="E8" s="135" t="s">
        <v>422</v>
      </c>
      <c r="F8" s="264" t="s">
        <v>505</v>
      </c>
    </row>
    <row r="9" spans="1:8" ht="14" customHeight="1" thickBot="1">
      <c r="A9" s="328" t="s">
        <v>34</v>
      </c>
      <c r="B9" s="308" t="s">
        <v>463</v>
      </c>
      <c r="C9" s="308" t="s">
        <v>487</v>
      </c>
      <c r="D9" s="56" t="s">
        <v>450</v>
      </c>
      <c r="E9" s="155" t="s">
        <v>392</v>
      </c>
      <c r="F9" s="150" t="s">
        <v>451</v>
      </c>
    </row>
    <row r="10" spans="1:8" ht="14" customHeight="1" thickBot="1">
      <c r="A10" s="329"/>
      <c r="B10" s="309"/>
      <c r="C10" s="309"/>
      <c r="D10" s="243" t="s">
        <v>452</v>
      </c>
      <c r="E10" s="249" t="s">
        <v>491</v>
      </c>
      <c r="F10" s="150" t="s">
        <v>150</v>
      </c>
    </row>
    <row r="11" spans="1:8" ht="14" customHeight="1" thickBot="1">
      <c r="A11" s="330"/>
      <c r="B11" s="311"/>
      <c r="C11" s="311"/>
      <c r="D11" s="244" t="s">
        <v>403</v>
      </c>
      <c r="E11" s="272" t="s">
        <v>513</v>
      </c>
      <c r="F11" s="259" t="s">
        <v>373</v>
      </c>
    </row>
    <row r="12" spans="1:8" ht="14" customHeight="1" thickBot="1">
      <c r="A12" s="356" t="s">
        <v>42</v>
      </c>
      <c r="B12" s="306" t="s">
        <v>11</v>
      </c>
      <c r="C12" s="306" t="s">
        <v>8</v>
      </c>
      <c r="D12" s="366" t="s">
        <v>46</v>
      </c>
      <c r="E12" s="135" t="s">
        <v>455</v>
      </c>
      <c r="F12" s="149" t="s">
        <v>514</v>
      </c>
    </row>
    <row r="13" spans="1:8" ht="14" customHeight="1" thickBot="1">
      <c r="A13" s="357"/>
      <c r="B13" s="310"/>
      <c r="C13" s="310"/>
      <c r="D13" s="367"/>
      <c r="E13" s="135" t="s">
        <v>465</v>
      </c>
      <c r="F13" s="149" t="s">
        <v>150</v>
      </c>
    </row>
    <row r="14" spans="1:8" ht="14" customHeight="1" thickBot="1">
      <c r="A14" s="328" t="s">
        <v>72</v>
      </c>
      <c r="B14" s="299" t="s">
        <v>12</v>
      </c>
      <c r="C14" s="299" t="s">
        <v>13</v>
      </c>
      <c r="D14" s="296" t="s">
        <v>211</v>
      </c>
      <c r="E14" s="155" t="s">
        <v>395</v>
      </c>
      <c r="F14" s="150" t="s">
        <v>150</v>
      </c>
    </row>
    <row r="15" spans="1:8" ht="14" customHeight="1" thickBot="1">
      <c r="A15" s="329"/>
      <c r="B15" s="300"/>
      <c r="C15" s="300"/>
      <c r="D15" s="297"/>
      <c r="E15" s="151" t="s">
        <v>96</v>
      </c>
      <c r="F15" s="150" t="s">
        <v>150</v>
      </c>
      <c r="H15" s="55"/>
    </row>
    <row r="16" spans="1:8" ht="14" customHeight="1" thickBot="1">
      <c r="A16" s="329"/>
      <c r="B16" s="300"/>
      <c r="C16" s="300"/>
      <c r="D16" s="297"/>
      <c r="E16" s="151" t="s">
        <v>41</v>
      </c>
      <c r="F16" s="150" t="s">
        <v>515</v>
      </c>
      <c r="H16" s="55"/>
    </row>
    <row r="17" spans="1:8" ht="14" customHeight="1" thickBot="1">
      <c r="A17" s="397" t="s">
        <v>3</v>
      </c>
      <c r="B17" s="306" t="s">
        <v>14</v>
      </c>
      <c r="C17" s="364" t="s">
        <v>487</v>
      </c>
      <c r="D17" s="133" t="s">
        <v>450</v>
      </c>
      <c r="E17" s="154" t="s">
        <v>504</v>
      </c>
      <c r="F17" s="149" t="s">
        <v>150</v>
      </c>
    </row>
    <row r="18" spans="1:8" ht="14" customHeight="1" thickBot="1">
      <c r="A18" s="379"/>
      <c r="B18" s="307"/>
      <c r="C18" s="336"/>
      <c r="D18" s="133" t="s">
        <v>452</v>
      </c>
      <c r="E18" s="154" t="s">
        <v>454</v>
      </c>
      <c r="F18" s="149" t="s">
        <v>150</v>
      </c>
    </row>
    <row r="19" spans="1:8" ht="17" thickBot="1">
      <c r="A19" s="379"/>
      <c r="B19" s="307"/>
      <c r="C19" s="336"/>
      <c r="D19" s="129" t="s">
        <v>403</v>
      </c>
      <c r="E19" s="154" t="s">
        <v>73</v>
      </c>
      <c r="F19" s="149" t="s">
        <v>150</v>
      </c>
    </row>
    <row r="20" spans="1:8" ht="17" thickBot="1">
      <c r="A20" s="425" t="s">
        <v>2</v>
      </c>
      <c r="B20" s="299" t="s">
        <v>14</v>
      </c>
      <c r="C20" s="299" t="s">
        <v>8</v>
      </c>
      <c r="D20" s="56" t="s">
        <v>450</v>
      </c>
      <c r="E20" s="155" t="s">
        <v>28</v>
      </c>
      <c r="F20" s="150" t="s">
        <v>150</v>
      </c>
    </row>
    <row r="21" spans="1:8" ht="16" thickBot="1">
      <c r="A21" s="426"/>
      <c r="B21" s="300"/>
      <c r="C21" s="300"/>
      <c r="D21" s="56" t="s">
        <v>452</v>
      </c>
      <c r="E21" s="151" t="s">
        <v>454</v>
      </c>
      <c r="F21" s="150" t="s">
        <v>150</v>
      </c>
    </row>
    <row r="22" spans="1:8" ht="16" thickBot="1">
      <c r="A22" s="427"/>
      <c r="B22" s="300"/>
      <c r="C22" s="301"/>
      <c r="D22" s="56" t="s">
        <v>403</v>
      </c>
      <c r="E22" s="151" t="s">
        <v>342</v>
      </c>
      <c r="F22" s="150" t="s">
        <v>150</v>
      </c>
    </row>
    <row r="23" spans="1:8" ht="16" thickBot="1">
      <c r="A23" s="428" t="s">
        <v>44</v>
      </c>
      <c r="B23" s="306" t="s">
        <v>489</v>
      </c>
      <c r="C23" s="429" t="s">
        <v>16</v>
      </c>
      <c r="D23" s="186" t="s">
        <v>450</v>
      </c>
      <c r="E23" s="135" t="s">
        <v>28</v>
      </c>
      <c r="F23" s="149" t="s">
        <v>150</v>
      </c>
    </row>
    <row r="24" spans="1:8" ht="16" thickBot="1">
      <c r="A24" s="428"/>
      <c r="B24" s="307"/>
      <c r="C24" s="430"/>
      <c r="D24" s="184" t="s">
        <v>452</v>
      </c>
      <c r="E24" s="135" t="s">
        <v>454</v>
      </c>
      <c r="F24" s="149" t="s">
        <v>150</v>
      </c>
    </row>
    <row r="25" spans="1:8" ht="16" thickBot="1">
      <c r="A25" s="428"/>
      <c r="B25" s="339"/>
      <c r="C25" s="431"/>
      <c r="D25" s="185" t="s">
        <v>403</v>
      </c>
      <c r="E25" s="260" t="s">
        <v>505</v>
      </c>
      <c r="F25" s="149" t="s">
        <v>150</v>
      </c>
    </row>
    <row r="26" spans="1:8" ht="16" thickBot="1">
      <c r="A26" s="383" t="s">
        <v>464</v>
      </c>
      <c r="B26" s="385" t="s">
        <v>66</v>
      </c>
      <c r="C26" s="354" t="s">
        <v>16</v>
      </c>
      <c r="D26" s="433" t="s">
        <v>46</v>
      </c>
      <c r="E26" s="245" t="s">
        <v>456</v>
      </c>
      <c r="F26" s="150" t="s">
        <v>150</v>
      </c>
    </row>
    <row r="27" spans="1:8" ht="16" thickBot="1">
      <c r="A27" s="384"/>
      <c r="B27" s="386"/>
      <c r="C27" s="355"/>
      <c r="D27" s="434"/>
      <c r="E27" s="66" t="s">
        <v>517</v>
      </c>
      <c r="F27" s="246" t="s">
        <v>150</v>
      </c>
      <c r="H27" s="54"/>
    </row>
    <row r="28" spans="1:8" ht="16" thickBot="1">
      <c r="A28" s="379" t="s">
        <v>45</v>
      </c>
      <c r="B28" s="307" t="s">
        <v>66</v>
      </c>
      <c r="C28" s="374" t="s">
        <v>8</v>
      </c>
      <c r="D28" s="372" t="s">
        <v>46</v>
      </c>
      <c r="E28" s="260" t="s">
        <v>210</v>
      </c>
      <c r="F28" s="149"/>
    </row>
    <row r="29" spans="1:8" ht="16" thickBot="1">
      <c r="A29" s="387"/>
      <c r="B29" s="346"/>
      <c r="C29" s="345"/>
      <c r="D29" s="432"/>
      <c r="E29" s="157" t="s">
        <v>458</v>
      </c>
      <c r="F29" s="156" t="s">
        <v>150</v>
      </c>
      <c r="H29" s="54"/>
    </row>
    <row r="31" spans="1:8">
      <c r="A31" s="209" t="s">
        <v>543</v>
      </c>
      <c r="E31" s="159"/>
      <c r="F31" s="159"/>
    </row>
    <row r="32" spans="1:8">
      <c r="A32" s="210" t="s">
        <v>74</v>
      </c>
      <c r="B32" s="164" t="s">
        <v>12</v>
      </c>
      <c r="C32" s="164" t="s">
        <v>75</v>
      </c>
      <c r="D32" s="160"/>
      <c r="E32" s="164"/>
      <c r="F32" s="160"/>
    </row>
    <row r="33" spans="1:6">
      <c r="A33" s="210" t="s">
        <v>76</v>
      </c>
      <c r="B33" s="164" t="s">
        <v>67</v>
      </c>
      <c r="C33" s="164" t="s">
        <v>77</v>
      </c>
      <c r="D33" s="160"/>
      <c r="E33" s="165"/>
      <c r="F33" s="160"/>
    </row>
    <row r="34" spans="1:6">
      <c r="A34" s="210" t="s">
        <v>78</v>
      </c>
      <c r="B34" s="164" t="s">
        <v>12</v>
      </c>
      <c r="C34" s="164" t="s">
        <v>79</v>
      </c>
      <c r="D34" s="160"/>
      <c r="E34" s="165"/>
      <c r="F34" s="160"/>
    </row>
    <row r="35" spans="1:6" ht="16">
      <c r="A35" s="211" t="s">
        <v>101</v>
      </c>
      <c r="B35" s="165" t="s">
        <v>102</v>
      </c>
      <c r="C35" s="165" t="s">
        <v>526</v>
      </c>
      <c r="D35" s="160"/>
      <c r="E35" s="165"/>
      <c r="F35" s="165"/>
    </row>
    <row r="36" spans="1:6">
      <c r="A36" s="210" t="s">
        <v>83</v>
      </c>
      <c r="B36" s="164" t="s">
        <v>66</v>
      </c>
      <c r="C36" s="164" t="s">
        <v>8</v>
      </c>
      <c r="D36" s="160"/>
      <c r="E36" s="160"/>
      <c r="F36" s="169"/>
    </row>
    <row r="37" spans="1:6">
      <c r="A37" s="210" t="s">
        <v>80</v>
      </c>
      <c r="B37" s="164" t="s">
        <v>81</v>
      </c>
      <c r="C37" s="164" t="s">
        <v>82</v>
      </c>
      <c r="D37" s="160"/>
      <c r="E37" s="164"/>
      <c r="F37" s="169"/>
    </row>
    <row r="38" spans="1:6">
      <c r="A38" s="210" t="s">
        <v>510</v>
      </c>
      <c r="B38" s="164" t="s">
        <v>87</v>
      </c>
      <c r="C38" s="164" t="s">
        <v>87</v>
      </c>
      <c r="D38" s="160"/>
      <c r="E38" s="164"/>
      <c r="F38" s="169"/>
    </row>
    <row r="39" spans="1:6">
      <c r="A39" s="210" t="s">
        <v>510</v>
      </c>
      <c r="B39" s="164" t="s">
        <v>87</v>
      </c>
      <c r="C39" s="164" t="s">
        <v>87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110</v>
      </c>
      <c r="B41" s="54"/>
      <c r="C41" s="54"/>
      <c r="F41" s="215"/>
    </row>
    <row r="42" spans="1:6">
      <c r="A42" s="210" t="s">
        <v>40</v>
      </c>
      <c r="B42" s="164" t="s">
        <v>84</v>
      </c>
      <c r="C42" s="164" t="s">
        <v>85</v>
      </c>
      <c r="D42" s="160"/>
      <c r="E42" s="210"/>
      <c r="F42" s="169"/>
    </row>
    <row r="43" spans="1:6">
      <c r="A43" s="210" t="s">
        <v>86</v>
      </c>
      <c r="B43" s="164" t="s">
        <v>87</v>
      </c>
      <c r="C43" s="164" t="s">
        <v>87</v>
      </c>
      <c r="D43" s="160"/>
      <c r="E43" s="164"/>
      <c r="F43" s="160"/>
    </row>
    <row r="44" spans="1:6" ht="16">
      <c r="A44" s="211" t="s">
        <v>257</v>
      </c>
      <c r="B44" s="165" t="s">
        <v>100</v>
      </c>
      <c r="C44" s="165" t="s">
        <v>99</v>
      </c>
      <c r="D44" s="160"/>
      <c r="E44" s="165"/>
      <c r="F44" s="165"/>
    </row>
    <row r="45" spans="1:6">
      <c r="A45" s="227" t="s">
        <v>477</v>
      </c>
      <c r="B45" s="228" t="s">
        <v>476</v>
      </c>
      <c r="C45" s="229" t="s">
        <v>478</v>
      </c>
      <c r="D45" s="231"/>
      <c r="E45" s="210"/>
      <c r="F45" s="160"/>
    </row>
    <row r="46" spans="1:6">
      <c r="A46" s="227" t="s">
        <v>544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2021-04-17T18:55:45Z</dcterms:modified>
</cp:coreProperties>
</file>